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csub-my.sharepoint.com/personal/acruz37_csub_edu/Documents/Documents/catalogs-ceecs-25-26/"/>
    </mc:Choice>
  </mc:AlternateContent>
  <xr:revisionPtr revIDLastSave="277" documentId="13_ncr:1_{4BFC1AFE-4129-4457-916F-9DB8E964E50B}" xr6:coauthVersionLast="47" xr6:coauthVersionMax="47" xr10:uidLastSave="{3C715BB0-E413-471B-9C68-E1D89A84E140}"/>
  <bookViews>
    <workbookView xWindow="-120" yWindow="-120" windowWidth="29040" windowHeight="15720" xr2:uid="{4E9BB7C6-F927-4FF9-9799-0172D9EC637F}"/>
  </bookViews>
  <sheets>
    <sheet name="OUTLINE FINAL" sheetId="1" r:id="rId1"/>
    <sheet name="ANNUAL PLANNER" sheetId="2" r:id="rId2"/>
    <sheet name="GPA CALCULATOR" sheetId="3" r:id="rId3"/>
  </sheets>
  <definedNames>
    <definedName name="_">#REF!</definedName>
    <definedName name="AREAA1">#REF!</definedName>
    <definedName name="AREAA2">#REF!</definedName>
    <definedName name="AREAA3">#REF!</definedName>
    <definedName name="AREAA4">#REF!</definedName>
    <definedName name="AREAB1">#REF!</definedName>
    <definedName name="AREAB2">#REF!</definedName>
    <definedName name="AREAB3">#REF!</definedName>
    <definedName name="AREAC1">#REF!</definedName>
    <definedName name="AREAC2">#REF!</definedName>
    <definedName name="AREAD">#REF!</definedName>
    <definedName name="CAPSTONE">#REF!</definedName>
    <definedName name="CSUB_1019">#REF!</definedName>
    <definedName name="CULTURAL">#REF!</definedName>
    <definedName name="FIRSTYEARSEMINAR">#REF!</definedName>
    <definedName name="FYS">#REF!</definedName>
    <definedName name="GOVT">#REF!</definedName>
    <definedName name="GRADES">#REF!</definedName>
    <definedName name="GWAR">#REF!</definedName>
    <definedName name="jydr">#REF!</definedName>
    <definedName name="LDELECTIVE">#REF!</definedName>
    <definedName name="METHODS">#REF!</definedName>
    <definedName name="SELF">#REF!</definedName>
    <definedName name="UDARCHAEOLOGICAL">#REF!</definedName>
    <definedName name="UDB">#REF!</definedName>
    <definedName name="UDBIOLOGICAL">#REF!</definedName>
    <definedName name="UDC">#REF!</definedName>
    <definedName name="UDCULTURAL">#REF!</definedName>
    <definedName name="UDD">#REF!</definedName>
    <definedName name="UNITS">#REF!</definedName>
    <definedName name="USHIST">#REF!</definedName>
    <definedName name="VXCV">#REF!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7" i="3" l="1"/>
  <c r="U7" i="3"/>
  <c r="G8" i="3"/>
  <c r="I8" i="3"/>
  <c r="P8" i="3"/>
  <c r="S8" i="3"/>
  <c r="U8" i="3"/>
  <c r="G9" i="3"/>
  <c r="I9" i="3"/>
  <c r="P9" i="3"/>
  <c r="S9" i="3"/>
  <c r="U9" i="3"/>
  <c r="G10" i="3"/>
  <c r="I10" i="3"/>
  <c r="P10" i="3"/>
  <c r="S10" i="3"/>
  <c r="U10" i="3"/>
  <c r="G11" i="3"/>
  <c r="I11" i="3"/>
  <c r="P11" i="3"/>
  <c r="S11" i="3"/>
  <c r="U11" i="3"/>
  <c r="G12" i="3"/>
  <c r="I12" i="3"/>
  <c r="S12" i="3"/>
  <c r="U12" i="3"/>
  <c r="G13" i="3"/>
  <c r="I13" i="3"/>
  <c r="S13" i="3"/>
  <c r="U13" i="3"/>
  <c r="G14" i="3"/>
  <c r="I14" i="3"/>
  <c r="S14" i="3"/>
  <c r="U14" i="3"/>
  <c r="G15" i="3"/>
  <c r="I15" i="3"/>
  <c r="T15" i="3"/>
  <c r="U15" i="3"/>
  <c r="G16" i="3"/>
  <c r="I16" i="3"/>
  <c r="R16" i="3"/>
  <c r="G17" i="3"/>
  <c r="I17" i="3"/>
  <c r="G18" i="3"/>
  <c r="I18" i="3"/>
  <c r="G19" i="3"/>
  <c r="I19" i="3"/>
  <c r="G20" i="3"/>
  <c r="I20" i="3"/>
  <c r="G21" i="3"/>
  <c r="I21" i="3"/>
  <c r="G22" i="3"/>
  <c r="I22" i="3"/>
  <c r="G23" i="3"/>
  <c r="I23" i="3"/>
  <c r="G24" i="3"/>
  <c r="I24" i="3"/>
  <c r="G25" i="3"/>
  <c r="I25" i="3"/>
  <c r="G26" i="3"/>
  <c r="I26" i="3"/>
  <c r="G27" i="3"/>
  <c r="I27" i="3"/>
  <c r="G28" i="3"/>
  <c r="I28" i="3"/>
  <c r="G29" i="3"/>
  <c r="I29" i="3"/>
  <c r="G30" i="3"/>
  <c r="I30" i="3"/>
  <c r="G31" i="3"/>
  <c r="I31" i="3"/>
  <c r="G32" i="3"/>
  <c r="I32" i="3"/>
  <c r="G33" i="3"/>
  <c r="I33" i="3"/>
  <c r="G34" i="3"/>
  <c r="I34" i="3"/>
  <c r="F35" i="3"/>
  <c r="H35" i="3"/>
  <c r="F62" i="1"/>
</calcChain>
</file>

<file path=xl/sharedStrings.xml><?xml version="1.0" encoding="utf-8"?>
<sst xmlns="http://schemas.openxmlformats.org/spreadsheetml/2006/main" count="500" uniqueCount="167">
  <si>
    <t xml:space="preserve">Name:                                                        </t>
  </si>
  <si>
    <t>ID:</t>
  </si>
  <si>
    <t xml:space="preserve"> 2025-2026 Catalog</t>
  </si>
  <si>
    <t>Career Goal: Hardware Engineer or Systems Engineer</t>
  </si>
  <si>
    <t>MAJOR: COMPUTER ENGINEERING</t>
  </si>
  <si>
    <t>GENERAL EDUCATION REQUIREMENTS (Courses that require a C- or higher are designated with an asterisk *)</t>
  </si>
  <si>
    <t>LOWER DIVISION GE/ INSTITUTIONAL REQUIREMENTS</t>
  </si>
  <si>
    <t>PREREQUISITES</t>
  </si>
  <si>
    <t>COURSE</t>
  </si>
  <si>
    <t>TERM</t>
  </si>
  <si>
    <t>GRADE</t>
  </si>
  <si>
    <t>UNITS</t>
  </si>
  <si>
    <t>COMMENTS</t>
  </si>
  <si>
    <t xml:space="preserve">First-Year Seminar I </t>
  </si>
  <si>
    <t>Satisfied by ECE/ENGR 1618 and 1628</t>
  </si>
  <si>
    <t>American Institutions: History</t>
  </si>
  <si>
    <t>GE 1A</t>
  </si>
  <si>
    <t>American Institutions: Government</t>
  </si>
  <si>
    <t>GE 1B</t>
  </si>
  <si>
    <t>Subject Area 1A: English Composition*</t>
  </si>
  <si>
    <t>Placement in Category 2 or Grade of D- or higher in ENGL 1100 or equivalent for students in Category 3 or 4.</t>
  </si>
  <si>
    <t>Subject Area 1B: Critical Thinking *</t>
  </si>
  <si>
    <t>Waived for Computer Engineering Majors</t>
  </si>
  <si>
    <t>Subject Area 1C: Oral Communication*</t>
  </si>
  <si>
    <t>Subject Area 2: Mathematical Concepts &amp; Quantitative Reasoning</t>
  </si>
  <si>
    <t>Satisfied by Math 2310 or 2510 with grade of C- or better</t>
  </si>
  <si>
    <t xml:space="preserve">Subject Area 3A: Arts </t>
  </si>
  <si>
    <t>Vary</t>
  </si>
  <si>
    <t>Subject Area 3B: Humanities</t>
  </si>
  <si>
    <t>Subject Area 4: Social and Behavioral Sciences</t>
  </si>
  <si>
    <t>Subject Area 5A: Physical Science</t>
  </si>
  <si>
    <t>Satisfied by PHYS 2210</t>
  </si>
  <si>
    <t>Subject Area 5B: Biological Sciences</t>
  </si>
  <si>
    <t>Subject Area 5C: Laboratory</t>
  </si>
  <si>
    <t xml:space="preserve">Subject Area 6: Ethnic Studies </t>
  </si>
  <si>
    <t>UPPER DIVISION GE/ INSTITUTIONAL REQUIREMENTS</t>
  </si>
  <si>
    <t>Junior Year Diversity Reflection (JYDR)</t>
  </si>
  <si>
    <t>45 units, LD 1A</t>
  </si>
  <si>
    <t xml:space="preserve">Upper Division 3 Arts or Humanities: (3UD) </t>
  </si>
  <si>
    <t>45 units, LD 3</t>
  </si>
  <si>
    <t>Satisfied by PHIL 3318</t>
  </si>
  <si>
    <t>Upper Division 4 Social and Behavioral Sciences: (4UD)</t>
  </si>
  <si>
    <t>45 units, LD 4</t>
  </si>
  <si>
    <t xml:space="preserve">Upper Division 5 Physical/Biological Science </t>
  </si>
  <si>
    <t>45 units, LD 5</t>
  </si>
  <si>
    <t>Not required for NSME Majors</t>
  </si>
  <si>
    <t>Graduate Writing Assessment Req. (GWAR)*</t>
  </si>
  <si>
    <t>60 units, LD 1A</t>
  </si>
  <si>
    <t>Capstone</t>
  </si>
  <si>
    <t>Satisfied by ECE 4928</t>
  </si>
  <si>
    <t>MAJOR REQUIREMENTS (Courses that require a C- or higher are designated with an asterisk *)</t>
  </si>
  <si>
    <t>LOWER DIVISION CORE</t>
  </si>
  <si>
    <t>ECE/ENGR 1618 - Introduction to Engineering I (2)</t>
  </si>
  <si>
    <t>See note</t>
  </si>
  <si>
    <t>ECE/ENGR 1628 - Introduction to Engineering II (2) </t>
  </si>
  <si>
    <t xml:space="preserve">ENGR/ECE 1618  </t>
  </si>
  <si>
    <t>CMPS 2010 - Progr. I: Programming Fundamentals (4) *</t>
  </si>
  <si>
    <t>Prerequisite: C- or better in MATH 1010 or MATH 1055; or prerequisite or 
corequisite: MATH 1030 or MATH 1040 or MATH 1050 or MATH 1060 or MATH 2310 or MATH 2510.</t>
  </si>
  <si>
    <t>CMPS 2020 - Progr. II: Data Structures and Algorithms (4)  *</t>
  </si>
  <si>
    <t>Prerequisite: CMPS 2010 with a grade of C- or better and MATH 1030 or MATH 1040 or MATH 1050 or MATH 1055 or MATH 1060 or MATH 2310 or MATH 2510 with a grade of C- or better.</t>
  </si>
  <si>
    <t>CMPS 2120 - Discrete Structures (4) *</t>
  </si>
  <si>
    <t xml:space="preserve">Prerequisite: CMPS 2010 with a grade of C- or better and MATH 1030 or 1040 or 1050 or 1055 or 1060 or 2310 or 2510 with a grade of C- or better. </t>
  </si>
  <si>
    <t>ECE/ENGR/PHYS 2070 - Electric Circuits (4) *</t>
  </si>
  <si>
    <t>PHYS 2220 with a grade of C- or better</t>
  </si>
  <si>
    <t>UPPER DIVISION CORE</t>
  </si>
  <si>
    <t>CMPS 3240 - Computer Architecture II: Organization (4) </t>
  </si>
  <si>
    <t>Prerequisite: CMPS 2240 or ECE 3200.</t>
  </si>
  <si>
    <t>CMPS 3600 - Operating Systems (4) </t>
  </si>
  <si>
    <t>Prerequisite: CMPS 2020 with a grade of C- or better.</t>
  </si>
  <si>
    <t>ECE 3040 - Signals and Systems (4) *</t>
  </si>
  <si>
    <t>Prerequisites: MATH 2320 or MATH 2520 with a grade of C- or better, MATH 2610, and ENGR 2070 or ECE 2070 or PHYS 2070 with a grade of C- or better.</t>
  </si>
  <si>
    <t>ECE 3070 - Analog Circuits (4) </t>
  </si>
  <si>
    <t>ECE 3200 - Digital Circuits (4) </t>
  </si>
  <si>
    <t>Prerequisites: ENGR 2070 or ECE 2070 or PHYS 2070 with a grade of C- or better.</t>
  </si>
  <si>
    <t>ECE 3220 - Digital Design with VHDL (4) </t>
  </si>
  <si>
    <t>Prerequisites: CMPS 2010 with a grade of C- or better and ECE 3200.</t>
  </si>
  <si>
    <t>ECE 3250 - Embedded Systems (4) </t>
  </si>
  <si>
    <t>Prerequisites: ECE 3070 and ECE 3200.</t>
  </si>
  <si>
    <t>ECE 4910 - Senior Project I (2) </t>
  </si>
  <si>
    <t xml:space="preserve">Prereqs: at least 12 semester units of upper division ECE or CMPS courses  </t>
  </si>
  <si>
    <t>ECE 4928 - Senior Project II (2) </t>
  </si>
  <si>
    <t xml:space="preserve">Prerequisite: At least 90 units, completion of JYDR; and ECE 4910.  </t>
  </si>
  <si>
    <t>UPPER DIVISION ELECTIVES (12 UNITS)</t>
  </si>
  <si>
    <t>COURSE 1 (4XXX)</t>
  </si>
  <si>
    <t>COURSE 2</t>
  </si>
  <si>
    <t>COURSE 3</t>
  </si>
  <si>
    <t>COGNATES</t>
  </si>
  <si>
    <t>MATH 2310 or MATH 2510- Single Variable Calc I for Engineers- Single Variable Calc I (4) *</t>
  </si>
  <si>
    <t xml:space="preserve">Prerequisite (1) C- or better in MATH 1030, MATH 1040 or MATH 1060, or (2) A a score of at least 80 on the Math Placement Exam, or (3) a score of 50 on the CLEP Exam. </t>
  </si>
  <si>
    <t>MATH 2320 or MATH 2520- Single Variable Calc II for Engineers- Single Variable Calc II (4) *</t>
  </si>
  <si>
    <t xml:space="preserve">Prerequisite: C- or better in MATH 2310 or 2510.  </t>
  </si>
  <si>
    <t>MATH 2533- Multivariable and Vector Calculus (4)</t>
  </si>
  <si>
    <t xml:space="preserve">Prerequisite: C- or better in MATH 2320 or MATH 2520.  </t>
  </si>
  <si>
    <t>MATH 2610 - Linear Algebra (4) </t>
  </si>
  <si>
    <t xml:space="preserve">Prerequisite: C- or better in MATH 2010, 2310 or 2510.  </t>
  </si>
  <si>
    <t>MATH 3200 - Probability Theory (4) </t>
  </si>
  <si>
    <t xml:space="preserve">Prerequisite: C- or better in MATH 2320 or 2520.  </t>
  </si>
  <si>
    <t>PHYS 2210 - Classical Physics I (4) *</t>
  </si>
  <si>
    <t xml:space="preserve">Prerequisite: MATH 2310 or 2510 or 2020.  </t>
  </si>
  <si>
    <t>PHYS 2220 - Classical Physics II (4)</t>
  </si>
  <si>
    <t>Prerequisite: PHYS 2210 and MATH 2320 or 2520 or 2020</t>
  </si>
  <si>
    <t>PHIL 3318 - Professional Ethics (3) </t>
  </si>
  <si>
    <t xml:space="preserve">Prerequisites: At least 60 units, and completion of GE A2 and LD Area C.  </t>
  </si>
  <si>
    <t>ADDITIONAL UNITS (any university units)</t>
  </si>
  <si>
    <t>Any accepted university units to reach 120 units total</t>
  </si>
  <si>
    <t>ELECTIVE UNITS (CSUB)</t>
  </si>
  <si>
    <t>120 UNITS REQUIRED FOR GRADUATION</t>
  </si>
  <si>
    <t>ELECTIVE UNITS (Community College)</t>
  </si>
  <si>
    <t>ELECTIVE UNITS (University/AP/CLEP/BYU/Military)</t>
  </si>
  <si>
    <t>TOTAL UNITS</t>
  </si>
  <si>
    <t>Additional Graduation Requirements that must be met:</t>
  </si>
  <si>
    <t>• A minimum of 120 semester units is required, a maximum of 70 Community College units can be applied to the 120 units required for graduation.  
• A minimum of 40 upper division units is required.  Upper division units at CSUB are courses that start with a 3000+ or 4000+ course number.
• Residency Requirement:   Students must complete a minimum of 30 semester units in residency study at CSUB. At least 24 of those 30 units shall be earned in upper division courses, and at least 12 of those upper division units shall be in the major.
• At graduation time, students must have a minimum 2.0 GPA at CSUB, a minimum 2.0 GPA Overall, a minimum 2.0 GPA in your major (pre-requisite courses do not count towards this GPA), and a minimum 2.0 GPA in your minor (if you have one).</t>
  </si>
  <si>
    <t>Other Things to Pay Attention to:</t>
  </si>
  <si>
    <t xml:space="preserve">CEECS DEPARTMENT SPECIFIC NOTES 
• Prerequisite overrides are strictly prohibited, except in instances of administrative delay, including but not limited to registrar processing delays, articulation assessments, and cases involving postbaccalaureate or international students. Such enforcement is mandated as a requirement for accreditation compliance.
• In the final semester, if a student cannot complete a single major core non-cognate requirement due to circumstances beyond their control—such as scheduling conflicts, waitlists, or course unavailability—they may substitute one 4000-level course not otherwise fulfilling a degree requirement. This substitution requires a formal petition to the program coordinator for approval, and can only be used for exactly one requirement.
• ENGR 1618+1628 (4 units total) is split as 2 units of FYS requirement and 2 units of the model curriculum c-id.net course ENGR 110. Transfer students have FYS waived, but may not transfer with an equivalent cid.net ENGR 110 course. In such a situation, students must complete 2 or more ENGR/ECE/CMPS units to fulfill the 4-unit requirement of ENGR 1618+1628. Consult with ECE coordinator for an appropriate substitution.
• Major elective offerings may be limited to one or two options per semester. Students should not plan to complete all electives in a semester. Course plans should spread out elective offerings.
GENERAL THINGS TO PAY ATTENTION TO
• No more than 24 Open University units can be applied towards the 120 units required for graduation.
• No more than 6 total units earned in Kinesiology activity courses (Kine 1500 – 1597) and / or General Studies (GST) courses can be applied towards the 120 units required for graduation.
• Students can take the BYU Flats language exam to earn up to 12-units in a foreign language.  Credit earned from this exam can be applied towards a GE Area 3B and / or additional elective units.  Effective summer 2020 AP units or lower-division units earned in the same foreign language will be averaged.  If you have other questions about this, please contact your advisor.
• The 12-16 units (normally four 3-4 unit courses) used in a minor cannot be drawn from those used to satisfy the major requirements. However, in the case of majors requiring extensive lower division cognates, students may count one of the cognate courses as one of the four required in the minor.
</t>
  </si>
  <si>
    <t>ADVISING NOTES:</t>
  </si>
  <si>
    <t xml:space="preserve">Advisor Name:   </t>
  </si>
  <si>
    <t xml:space="preserve">Date:   </t>
  </si>
  <si>
    <t xml:space="preserve">Advising Notes:   </t>
  </si>
  <si>
    <t>ACADEMIC PLAN</t>
  </si>
  <si>
    <t> </t>
  </si>
  <si>
    <t>FALL</t>
  </si>
  <si>
    <t xml:space="preserve">SPRING </t>
  </si>
  <si>
    <t xml:space="preserve">SUMMER </t>
  </si>
  <si>
    <t>Total</t>
  </si>
  <si>
    <t>2025-2026</t>
  </si>
  <si>
    <t xml:space="preserve">FALL </t>
  </si>
  <si>
    <t>2026-2027</t>
  </si>
  <si>
    <t>2027-2028</t>
  </si>
  <si>
    <t>2028-2029</t>
  </si>
  <si>
    <t>2029-2030</t>
  </si>
  <si>
    <t>Total Units needed for graduation 120</t>
  </si>
  <si>
    <t>Total Units</t>
  </si>
  <si>
    <t>GPA Calculator:</t>
  </si>
  <si>
    <t>Semester GPA Calculator</t>
  </si>
  <si>
    <t>2024-2025 Catalog</t>
  </si>
  <si>
    <t>Student Name:</t>
  </si>
  <si>
    <t>Grades</t>
  </si>
  <si>
    <t>Points</t>
  </si>
  <si>
    <t>Courses</t>
  </si>
  <si>
    <t>Units</t>
  </si>
  <si>
    <t>Total Points</t>
  </si>
  <si>
    <t>Total 
Points</t>
  </si>
  <si>
    <t>A</t>
  </si>
  <si>
    <t>Lower Division Core:</t>
  </si>
  <si>
    <t>A-</t>
  </si>
  <si>
    <t>B+</t>
  </si>
  <si>
    <t>CMPS 2010* - Progr. I: Programming Fundamentals</t>
  </si>
  <si>
    <t>B</t>
  </si>
  <si>
    <t>CMPS 2020* - Progr. II: Data Structures and Algorithms (4) </t>
  </si>
  <si>
    <t>B-</t>
  </si>
  <si>
    <t>CMPS 2120 - Discrete Structures (4) </t>
  </si>
  <si>
    <t>C+</t>
  </si>
  <si>
    <t>ECE/ENGR/PHYS 2070* - Electric Circuits (4)</t>
  </si>
  <si>
    <t>C</t>
  </si>
  <si>
    <t>C-</t>
  </si>
  <si>
    <t>D+</t>
  </si>
  <si>
    <t>D</t>
  </si>
  <si>
    <t>Term GPA</t>
  </si>
  <si>
    <t>D-</t>
  </si>
  <si>
    <t>Upper Division Core:</t>
  </si>
  <si>
    <t>F</t>
  </si>
  <si>
    <t>WU</t>
  </si>
  <si>
    <t>ECE 3040 - Signals and Systems (4) (grade of C- or better) </t>
  </si>
  <si>
    <t>Concentration:</t>
  </si>
  <si>
    <t xml:space="preserve">Major GPA </t>
  </si>
  <si>
    <t xml:space="preserve">NOTES: </t>
  </si>
  <si>
    <r>
      <rPr>
        <b/>
        <sz val="10"/>
        <color theme="1"/>
        <rFont val="Aptos Narrow"/>
        <family val="2"/>
        <scheme val="minor"/>
      </rPr>
      <t>SENIOR PROJECT:</t>
    </r>
    <r>
      <rPr>
        <sz val="10"/>
        <color theme="1"/>
        <rFont val="Aptos Narrow"/>
        <family val="2"/>
        <scheme val="minor"/>
      </rPr>
      <t xml:space="preserve"> This is a two semester sequence, students cannot take them in the same semester.</t>
    </r>
    <r>
      <rPr>
        <b/>
        <sz val="10"/>
        <color theme="1"/>
        <rFont val="Aptos Narrow"/>
        <family val="2"/>
        <scheme val="minor"/>
      </rPr>
      <t xml:space="preserve">
UPPER DIVISION ELECTIVES:</t>
    </r>
    <r>
      <rPr>
        <sz val="10"/>
        <color theme="1"/>
        <rFont val="Aptos Narrow"/>
        <family val="2"/>
        <scheme val="minor"/>
      </rPr>
      <t xml:space="preserve"> Upper Division Electives [select 3 courses] (12) – At least one course must be at 4000-level Choose from ECE 3230, 3280, 3340, 3610, 4220, 4240, 4250, 4260, 4460, 4470, 4570. CMPS/ECE 4550, Up to 4 units of ECE 377x, 477x, 4800, 4860, 4870, 4890 may also be used for elective credit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</si>
</sst>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31" x14ac:knownFonts="1">
    <font>
      <sz val="11"/>
      <color theme="1"/>
      <name val="Aptos Narrow"/>
      <family val="2"/>
      <scheme val="minor"/>
    </font>
    <font>
      <sz val="10"/>
      <color rgb="FF000000"/>
      <name val="Aptos Narrow"/>
      <family val="2"/>
      <scheme val="minor"/>
    </font>
    <font>
      <sz val="8.5"/>
      <color theme="1"/>
      <name val="Aptos Narrow"/>
      <family val="2"/>
      <scheme val="minor"/>
    </font>
    <font>
      <u/>
      <sz val="11"/>
      <color theme="10"/>
      <name val="Aptos Narrow"/>
      <family val="2"/>
      <scheme val="minor"/>
    </font>
    <font>
      <sz val="8"/>
      <name val="Aptos Narrow"/>
      <family val="2"/>
      <scheme val="minor"/>
    </font>
    <font>
      <b/>
      <sz val="10"/>
      <color rgb="FF000000"/>
      <name val="Calibri"/>
      <family val="2"/>
    </font>
    <font>
      <sz val="10"/>
      <color rgb="FF000000"/>
      <name val="Calibri"/>
      <family val="2"/>
    </font>
    <font>
      <sz val="11"/>
      <color rgb="FF000000"/>
      <name val="Aptos Narrow"/>
      <family val="2"/>
    </font>
    <font>
      <b/>
      <sz val="9"/>
      <color rgb="FF000000"/>
      <name val="Calibri"/>
      <family val="2"/>
    </font>
    <font>
      <b/>
      <sz val="11"/>
      <color rgb="FF000000"/>
      <name val="Aptos Narrow"/>
      <family val="2"/>
    </font>
    <font>
      <sz val="16"/>
      <color theme="1"/>
      <name val="Times New Roman"/>
      <family val="1"/>
    </font>
    <font>
      <sz val="12"/>
      <color theme="1"/>
      <name val="Aptos Narrow"/>
      <family val="2"/>
      <scheme val="minor"/>
    </font>
    <font>
      <b/>
      <sz val="16"/>
      <color theme="1"/>
      <name val="Times New Roman"/>
      <family val="1"/>
    </font>
    <font>
      <b/>
      <sz val="12"/>
      <name val="Times New Roman"/>
      <family val="1"/>
    </font>
    <font>
      <b/>
      <sz val="11"/>
      <color theme="1"/>
      <name val="Times New Roman"/>
      <family val="1"/>
    </font>
    <font>
      <b/>
      <sz val="11"/>
      <name val="Times New Roman"/>
      <family val="1"/>
    </font>
    <font>
      <sz val="12"/>
      <name val="Times New Roman"/>
      <family val="1"/>
    </font>
    <font>
      <sz val="11"/>
      <color theme="1"/>
      <name val="Times New Roman"/>
      <family val="1"/>
    </font>
    <font>
      <b/>
      <sz val="10"/>
      <name val="Times New Roman"/>
      <family val="1"/>
    </font>
    <font>
      <sz val="10"/>
      <name val="Times New Roman"/>
      <family val="1"/>
    </font>
    <font>
      <b/>
      <sz val="12"/>
      <color theme="1"/>
      <name val="Times New Roman"/>
      <family val="1"/>
    </font>
    <font>
      <sz val="12"/>
      <color theme="1"/>
      <name val="Times New Roman"/>
      <family val="1"/>
    </font>
    <font>
      <b/>
      <sz val="10"/>
      <name val="Arial"/>
    </font>
    <font>
      <sz val="8.5"/>
      <color rgb="FF000000"/>
      <name val="Aptos Narrow"/>
    </font>
    <font>
      <b/>
      <sz val="10"/>
      <color theme="1"/>
      <name val="Aptos Narrow"/>
      <family val="2"/>
      <scheme val="minor"/>
    </font>
    <font>
      <sz val="10"/>
      <color theme="1"/>
      <name val="Aptos Narrow"/>
      <family val="2"/>
      <scheme val="minor"/>
    </font>
    <font>
      <u/>
      <sz val="10"/>
      <color theme="1"/>
      <name val="Aptos Narrow"/>
      <family val="2"/>
      <scheme val="minor"/>
    </font>
    <font>
      <sz val="10"/>
      <name val="Aptos Narrow"/>
      <family val="2"/>
    </font>
    <font>
      <sz val="10"/>
      <name val="Aptos Narrow"/>
      <family val="2"/>
      <scheme val="minor"/>
    </font>
    <font>
      <u/>
      <sz val="10"/>
      <color theme="10"/>
      <name val="Aptos Narrow"/>
      <family val="2"/>
      <scheme val="minor"/>
    </font>
    <font>
      <b/>
      <sz val="10"/>
      <name val="Aptos Narrow"/>
      <family val="2"/>
      <scheme val="minor"/>
    </font>
  </fonts>
  <fills count="11">
    <fill>
      <patternFill patternType="none"/>
    </fill>
    <fill>
      <patternFill patternType="gray125"/>
    </fill>
    <fill>
      <patternFill patternType="solid">
        <fgColor theme="2" tint="-9.9978637043366805E-2"/>
        <bgColor indexed="64"/>
      </patternFill>
    </fill>
    <fill>
      <patternFill patternType="solid">
        <fgColor theme="2" tint="-9.9978637043366805E-2"/>
        <bgColor rgb="FF000000"/>
      </patternFill>
    </fill>
    <fill>
      <patternFill patternType="solid">
        <fgColor theme="0"/>
        <bgColor indexed="64"/>
      </patternFill>
    </fill>
    <fill>
      <patternFill patternType="solid">
        <fgColor theme="3" tint="0.749992370372631"/>
        <bgColor indexed="64"/>
      </patternFill>
    </fill>
    <fill>
      <patternFill patternType="solid">
        <fgColor rgb="FFCCFFCC"/>
        <bgColor indexed="64"/>
      </patternFill>
    </fill>
    <fill>
      <patternFill patternType="solid">
        <fgColor rgb="FFCCFFFF"/>
        <bgColor indexed="64"/>
      </patternFill>
    </fill>
    <fill>
      <patternFill patternType="solid">
        <fgColor rgb="FFD0CECE"/>
        <bgColor rgb="FF000000"/>
      </patternFill>
    </fill>
    <fill>
      <patternFill patternType="solid">
        <fgColor theme="1"/>
        <bgColor indexed="64"/>
      </patternFill>
    </fill>
    <fill>
      <patternFill patternType="solid">
        <fgColor rgb="FFFFFFCC"/>
        <bgColor indexed="64"/>
      </patternFill>
    </fill>
  </fills>
  <borders count="29">
    <border>
      <left/>
      <right/>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indexed="64"/>
      </left>
      <right/>
      <top/>
      <bottom style="thin">
        <color indexed="64"/>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ck">
        <color auto="1"/>
      </left>
      <right style="thick">
        <color auto="1"/>
      </right>
      <top style="thick">
        <color auto="1"/>
      </top>
      <bottom style="thick">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top style="thin">
        <color indexed="64"/>
      </top>
      <bottom/>
      <diagonal/>
    </border>
    <border>
      <left style="thin">
        <color indexed="64"/>
      </left>
      <right/>
      <top/>
      <bottom/>
      <diagonal/>
    </border>
    <border>
      <left/>
      <right style="thin">
        <color auto="1"/>
      </right>
      <top style="thin">
        <color auto="1"/>
      </top>
      <bottom/>
      <diagonal/>
    </border>
    <border>
      <left/>
      <right style="thin">
        <color auto="1"/>
      </right>
      <top/>
      <bottom/>
      <diagonal/>
    </border>
  </borders>
  <cellStyleXfs count="2">
    <xf numFmtId="0" fontId="0" fillId="0" borderId="0"/>
    <xf numFmtId="0" fontId="3" fillId="0" borderId="0" applyNumberFormat="0" applyFill="0" applyBorder="0" applyAlignment="0" applyProtection="0"/>
  </cellStyleXfs>
  <cellXfs count="175">
    <xf numFmtId="0" fontId="0" fillId="0" borderId="0" xfId="0"/>
    <xf numFmtId="0" fontId="1" fillId="0" borderId="0" xfId="0" applyFont="1"/>
    <xf numFmtId="0" fontId="1" fillId="0" borderId="0" xfId="0" applyFont="1" applyAlignment="1">
      <alignment horizontal="left"/>
    </xf>
    <xf numFmtId="0" fontId="2" fillId="0" borderId="2" xfId="0" applyFont="1" applyBorder="1"/>
    <xf numFmtId="0" fontId="4" fillId="0" borderId="24" xfId="0" applyFont="1" applyBorder="1" applyAlignment="1">
      <alignment horizontal="left" vertical="center" wrapText="1"/>
    </xf>
    <xf numFmtId="0" fontId="5" fillId="8" borderId="9" xfId="0" applyFont="1" applyFill="1" applyBorder="1"/>
    <xf numFmtId="0" fontId="5" fillId="8" borderId="0" xfId="0" applyFont="1" applyFill="1"/>
    <xf numFmtId="0" fontId="6" fillId="8" borderId="25" xfId="0" applyFont="1" applyFill="1" applyBorder="1"/>
    <xf numFmtId="0" fontId="7" fillId="0" borderId="0" xfId="0" applyFont="1"/>
    <xf numFmtId="0" fontId="5" fillId="0" borderId="26" xfId="0" applyFont="1" applyBorder="1"/>
    <xf numFmtId="0" fontId="5" fillId="0" borderId="0" xfId="0" applyFont="1"/>
    <xf numFmtId="0" fontId="8" fillId="0" borderId="0" xfId="0" applyFont="1"/>
    <xf numFmtId="0" fontId="6" fillId="0" borderId="0" xfId="0" applyFont="1"/>
    <xf numFmtId="0" fontId="6" fillId="0" borderId="3" xfId="0" applyFont="1" applyBorder="1"/>
    <xf numFmtId="0" fontId="6" fillId="0" borderId="23" xfId="0" applyFont="1" applyBorder="1"/>
    <xf numFmtId="0" fontId="6" fillId="0" borderId="8" xfId="0" applyFont="1" applyBorder="1"/>
    <xf numFmtId="0" fontId="6" fillId="0" borderId="1" xfId="0" applyFont="1" applyBorder="1"/>
    <xf numFmtId="0" fontId="5" fillId="0" borderId="1" xfId="0" applyFont="1" applyBorder="1"/>
    <xf numFmtId="0" fontId="5" fillId="8" borderId="8" xfId="0" applyFont="1" applyFill="1" applyBorder="1"/>
    <xf numFmtId="0" fontId="5" fillId="8" borderId="1" xfId="0" applyFont="1" applyFill="1" applyBorder="1"/>
    <xf numFmtId="0" fontId="8" fillId="8" borderId="1" xfId="0" applyFont="1" applyFill="1" applyBorder="1"/>
    <xf numFmtId="0" fontId="6" fillId="8" borderId="1" xfId="0" applyFont="1" applyFill="1" applyBorder="1"/>
    <xf numFmtId="0" fontId="6" fillId="0" borderId="7" xfId="0" applyFont="1" applyBorder="1"/>
    <xf numFmtId="0" fontId="6" fillId="0" borderId="10" xfId="0" applyFont="1" applyBorder="1"/>
    <xf numFmtId="0" fontId="0" fillId="9" borderId="0" xfId="0" applyFill="1"/>
    <xf numFmtId="0" fontId="11" fillId="0" borderId="0" xfId="0" applyFont="1"/>
    <xf numFmtId="0" fontId="11" fillId="9" borderId="0" xfId="0" applyFont="1" applyFill="1"/>
    <xf numFmtId="0" fontId="13" fillId="0" borderId="0" xfId="0" applyFont="1" applyAlignment="1">
      <alignment horizontal="center"/>
    </xf>
    <xf numFmtId="0" fontId="14" fillId="0" borderId="0" xfId="0" applyFont="1" applyAlignment="1">
      <alignment horizontal="center"/>
    </xf>
    <xf numFmtId="0" fontId="13" fillId="0" borderId="0" xfId="0" applyFont="1"/>
    <xf numFmtId="0" fontId="13" fillId="0" borderId="0" xfId="0" applyFont="1" applyAlignment="1">
      <alignment horizontal="right"/>
    </xf>
    <xf numFmtId="0" fontId="15" fillId="0" borderId="0" xfId="0" applyFont="1" applyAlignment="1">
      <alignment horizontal="left"/>
    </xf>
    <xf numFmtId="0" fontId="16" fillId="0" borderId="0" xfId="0" applyFont="1"/>
    <xf numFmtId="0" fontId="17" fillId="0" borderId="0" xfId="0" applyFont="1"/>
    <xf numFmtId="0" fontId="16" fillId="0" borderId="0" xfId="0" applyFont="1" applyAlignment="1">
      <alignment horizontal="center"/>
    </xf>
    <xf numFmtId="0" fontId="17" fillId="0" borderId="0" xfId="0" applyFont="1" applyAlignment="1">
      <alignment horizontal="center"/>
    </xf>
    <xf numFmtId="0" fontId="18" fillId="0" borderId="0" xfId="0" applyFont="1"/>
    <xf numFmtId="0" fontId="18" fillId="0" borderId="0" xfId="0" applyFont="1" applyAlignment="1">
      <alignment horizontal="center"/>
    </xf>
    <xf numFmtId="0" fontId="13" fillId="0" borderId="3" xfId="0" applyFont="1" applyBorder="1"/>
    <xf numFmtId="0" fontId="13" fillId="0" borderId="3" xfId="0" applyFont="1" applyBorder="1" applyAlignment="1">
      <alignment horizontal="center"/>
    </xf>
    <xf numFmtId="0" fontId="16" fillId="0" borderId="3" xfId="0" applyFont="1" applyBorder="1"/>
    <xf numFmtId="0" fontId="13" fillId="0" borderId="3" xfId="0" applyFont="1" applyBorder="1" applyAlignment="1">
      <alignment vertical="center" wrapText="1"/>
    </xf>
    <xf numFmtId="49" fontId="18" fillId="0" borderId="0" xfId="0" applyNumberFormat="1" applyFont="1"/>
    <xf numFmtId="0" fontId="19" fillId="10" borderId="9" xfId="0" applyFont="1" applyFill="1" applyBorder="1"/>
    <xf numFmtId="49" fontId="18" fillId="10" borderId="25" xfId="0" applyNumberFormat="1" applyFont="1" applyFill="1" applyBorder="1"/>
    <xf numFmtId="2" fontId="19" fillId="0" borderId="25" xfId="0" applyNumberFormat="1" applyFont="1" applyBorder="1"/>
    <xf numFmtId="164" fontId="18" fillId="10" borderId="25" xfId="0" applyNumberFormat="1" applyFont="1" applyFill="1" applyBorder="1"/>
    <xf numFmtId="164" fontId="18" fillId="0" borderId="27" xfId="0" applyNumberFormat="1" applyFont="1" applyBorder="1"/>
    <xf numFmtId="49" fontId="13" fillId="0" borderId="3" xfId="0" applyNumberFormat="1" applyFont="1" applyBorder="1"/>
    <xf numFmtId="0" fontId="20" fillId="0" borderId="0" xfId="0" applyFont="1" applyAlignment="1">
      <alignment horizontal="right"/>
    </xf>
    <xf numFmtId="49" fontId="13" fillId="10" borderId="3" xfId="0" applyNumberFormat="1" applyFont="1" applyFill="1" applyBorder="1" applyAlignment="1">
      <alignment horizontal="left"/>
    </xf>
    <xf numFmtId="2" fontId="16" fillId="0" borderId="3" xfId="0" applyNumberFormat="1" applyFont="1" applyBorder="1"/>
    <xf numFmtId="164" fontId="13" fillId="0" borderId="3" xfId="0" applyNumberFormat="1" applyFont="1" applyBorder="1"/>
    <xf numFmtId="0" fontId="19" fillId="10" borderId="26" xfId="0" applyFont="1" applyFill="1" applyBorder="1"/>
    <xf numFmtId="0" fontId="18" fillId="10" borderId="0" xfId="0" applyFont="1" applyFill="1"/>
    <xf numFmtId="2" fontId="19" fillId="0" borderId="0" xfId="0" applyNumberFormat="1" applyFont="1"/>
    <xf numFmtId="164" fontId="18" fillId="10" borderId="0" xfId="0" applyNumberFormat="1" applyFont="1" applyFill="1"/>
    <xf numFmtId="164" fontId="18" fillId="0" borderId="28" xfId="0" applyNumberFormat="1" applyFont="1" applyBorder="1"/>
    <xf numFmtId="0" fontId="21" fillId="0" borderId="0" xfId="0" applyFont="1" applyAlignment="1">
      <alignment horizontal="right"/>
    </xf>
    <xf numFmtId="49" fontId="18" fillId="10" borderId="0" xfId="0" applyNumberFormat="1" applyFont="1" applyFill="1"/>
    <xf numFmtId="0" fontId="13" fillId="10" borderId="3" xfId="0" applyFont="1" applyFill="1" applyBorder="1" applyAlignment="1">
      <alignment horizontal="left"/>
    </xf>
    <xf numFmtId="0" fontId="21" fillId="0" borderId="3" xfId="0" applyFont="1" applyBorder="1"/>
    <xf numFmtId="0" fontId="19" fillId="10" borderId="7" xfId="0" applyFont="1" applyFill="1" applyBorder="1"/>
    <xf numFmtId="49" fontId="18" fillId="10" borderId="10" xfId="0" applyNumberFormat="1" applyFont="1" applyFill="1" applyBorder="1"/>
    <xf numFmtId="2" fontId="19" fillId="0" borderId="10" xfId="0" applyNumberFormat="1" applyFont="1" applyBorder="1"/>
    <xf numFmtId="164" fontId="18" fillId="10" borderId="10" xfId="0" applyNumberFormat="1" applyFont="1" applyFill="1" applyBorder="1"/>
    <xf numFmtId="164" fontId="18" fillId="0" borderId="1" xfId="0" applyNumberFormat="1" applyFont="1" applyBorder="1"/>
    <xf numFmtId="0" fontId="21" fillId="0" borderId="3" xfId="0" applyFont="1" applyBorder="1" applyAlignment="1">
      <alignment wrapText="1"/>
    </xf>
    <xf numFmtId="164" fontId="18" fillId="0" borderId="0" xfId="0" applyNumberFormat="1" applyFont="1"/>
    <xf numFmtId="165" fontId="18" fillId="0" borderId="0" xfId="0" applyNumberFormat="1" applyFont="1"/>
    <xf numFmtId="2" fontId="18" fillId="0" borderId="0" xfId="0" applyNumberFormat="1" applyFont="1"/>
    <xf numFmtId="1" fontId="18" fillId="0" borderId="0" xfId="0" applyNumberFormat="1" applyFont="1"/>
    <xf numFmtId="1" fontId="16" fillId="0" borderId="3" xfId="0" applyNumberFormat="1" applyFont="1" applyBorder="1"/>
    <xf numFmtId="1" fontId="13" fillId="0" borderId="0" xfId="0" applyNumberFormat="1" applyFont="1"/>
    <xf numFmtId="0" fontId="22" fillId="0" borderId="0" xfId="0" applyFont="1"/>
    <xf numFmtId="0" fontId="21" fillId="0" borderId="0" xfId="0" applyFont="1"/>
    <xf numFmtId="0" fontId="13" fillId="10" borderId="3" xfId="0" applyFont="1" applyFill="1" applyBorder="1" applyAlignment="1">
      <alignment horizontal="center"/>
    </xf>
    <xf numFmtId="0" fontId="20" fillId="0" borderId="0" xfId="0" applyFont="1"/>
    <xf numFmtId="0" fontId="20" fillId="0" borderId="5" xfId="0" applyFont="1" applyBorder="1"/>
    <xf numFmtId="165" fontId="13" fillId="0" borderId="3" xfId="0" applyNumberFormat="1" applyFont="1" applyBorder="1" applyAlignment="1">
      <alignment horizontal="center"/>
    </xf>
    <xf numFmtId="14" fontId="21" fillId="0" borderId="0" xfId="0" applyNumberFormat="1" applyFont="1"/>
    <xf numFmtId="0" fontId="11" fillId="0" borderId="0" xfId="0" applyFont="1" applyAlignment="1">
      <alignment vertical="top" wrapText="1"/>
    </xf>
    <xf numFmtId="0" fontId="11" fillId="9" borderId="0" xfId="0" applyFont="1" applyFill="1" applyAlignment="1">
      <alignment vertical="top" wrapText="1"/>
    </xf>
    <xf numFmtId="0" fontId="23" fillId="0" borderId="7" xfId="0" applyFont="1" applyBorder="1"/>
    <xf numFmtId="0" fontId="24" fillId="0" borderId="0" xfId="0" applyFont="1"/>
    <xf numFmtId="0" fontId="25" fillId="0" borderId="0" xfId="0" applyFont="1"/>
    <xf numFmtId="0" fontId="24" fillId="0" borderId="0" xfId="0" applyFont="1" applyAlignment="1">
      <alignment horizontal="right"/>
    </xf>
    <xf numFmtId="0" fontId="26" fillId="0" borderId="0" xfId="0" applyFont="1"/>
    <xf numFmtId="0" fontId="24" fillId="0" borderId="0" xfId="0" applyFont="1" applyAlignment="1">
      <alignment horizontal="center"/>
    </xf>
    <xf numFmtId="0" fontId="25" fillId="0" borderId="0" xfId="0" applyFont="1" applyAlignment="1">
      <alignment horizontal="center"/>
    </xf>
    <xf numFmtId="0" fontId="24" fillId="2" borderId="3" xfId="0" applyFont="1" applyFill="1" applyBorder="1" applyAlignment="1">
      <alignment horizontal="left" vertical="center"/>
    </xf>
    <xf numFmtId="0" fontId="24" fillId="2" borderId="2" xfId="0" applyFont="1" applyFill="1" applyBorder="1" applyAlignment="1">
      <alignment horizontal="center" vertical="center"/>
    </xf>
    <xf numFmtId="0" fontId="25" fillId="0" borderId="3" xfId="0" applyFont="1" applyBorder="1"/>
    <xf numFmtId="0" fontId="25" fillId="0" borderId="3" xfId="0" applyFont="1" applyBorder="1" applyAlignment="1">
      <alignment horizontal="center"/>
    </xf>
    <xf numFmtId="0" fontId="27" fillId="0" borderId="3" xfId="0" applyFont="1" applyBorder="1" applyAlignment="1">
      <alignment wrapText="1"/>
    </xf>
    <xf numFmtId="0" fontId="25" fillId="0" borderId="5" xfId="0" applyFont="1" applyBorder="1"/>
    <xf numFmtId="0" fontId="25" fillId="4" borderId="3" xfId="0" applyFont="1" applyFill="1" applyBorder="1"/>
    <xf numFmtId="0" fontId="24" fillId="2" borderId="2" xfId="0" applyFont="1" applyFill="1" applyBorder="1" applyAlignment="1">
      <alignment vertical="center"/>
    </xf>
    <xf numFmtId="0" fontId="28" fillId="0" borderId="24" xfId="0" applyFont="1" applyBorder="1" applyAlignment="1">
      <alignment horizontal="left" vertical="center" wrapText="1"/>
    </xf>
    <xf numFmtId="0" fontId="29" fillId="0" borderId="3" xfId="1" applyFont="1" applyBorder="1" applyAlignment="1">
      <alignment shrinkToFit="1"/>
    </xf>
    <xf numFmtId="0" fontId="1" fillId="0" borderId="3" xfId="1" applyFont="1" applyBorder="1" applyAlignment="1">
      <alignment shrinkToFit="1"/>
    </xf>
    <xf numFmtId="0" fontId="25" fillId="0" borderId="3" xfId="0" applyFont="1" applyBorder="1" applyAlignment="1">
      <alignment wrapText="1"/>
    </xf>
    <xf numFmtId="0" fontId="24" fillId="2" borderId="8" xfId="0" applyFont="1" applyFill="1" applyBorder="1" applyAlignment="1">
      <alignment vertical="center"/>
    </xf>
    <xf numFmtId="0" fontId="24" fillId="0" borderId="0" xfId="0" applyFont="1" applyAlignment="1">
      <alignment horizontal="center" vertical="center"/>
    </xf>
    <xf numFmtId="0" fontId="25" fillId="0" borderId="7" xfId="0" applyFont="1" applyBorder="1"/>
    <xf numFmtId="0" fontId="30" fillId="2" borderId="3" xfId="0" applyFont="1" applyFill="1" applyBorder="1" applyAlignment="1">
      <alignment vertical="center"/>
    </xf>
    <xf numFmtId="0" fontId="25" fillId="0" borderId="2" xfId="0" applyFont="1" applyBorder="1"/>
    <xf numFmtId="0" fontId="25" fillId="0" borderId="2" xfId="0" applyFont="1" applyBorder="1" applyAlignment="1">
      <alignment horizontal="center"/>
    </xf>
    <xf numFmtId="0" fontId="25" fillId="0" borderId="5" xfId="0" applyFont="1" applyBorder="1" applyAlignment="1">
      <alignment horizontal="center"/>
    </xf>
    <xf numFmtId="0" fontId="24" fillId="2" borderId="2" xfId="0" applyFont="1" applyFill="1" applyBorder="1" applyAlignment="1">
      <alignment horizontal="left" vertical="center"/>
    </xf>
    <xf numFmtId="0" fontId="25" fillId="0" borderId="3" xfId="0" applyFont="1" applyBorder="1" applyAlignment="1">
      <alignment vertical="top" wrapText="1"/>
    </xf>
    <xf numFmtId="0" fontId="25" fillId="0" borderId="3" xfId="0" applyFont="1" applyBorder="1" applyAlignment="1">
      <alignment vertical="center" wrapText="1"/>
    </xf>
    <xf numFmtId="0" fontId="28" fillId="4" borderId="3" xfId="0" applyFont="1" applyFill="1" applyBorder="1" applyAlignment="1">
      <alignment vertical="center"/>
    </xf>
    <xf numFmtId="0" fontId="29" fillId="4" borderId="3" xfId="1" applyFont="1" applyFill="1" applyBorder="1" applyAlignment="1">
      <alignment vertical="center"/>
    </xf>
    <xf numFmtId="0" fontId="25" fillId="4" borderId="0" xfId="0" applyFont="1" applyFill="1"/>
    <xf numFmtId="0" fontId="25" fillId="2" borderId="5" xfId="0" applyFont="1" applyFill="1" applyBorder="1" applyAlignment="1">
      <alignment horizontal="center"/>
    </xf>
    <xf numFmtId="0" fontId="25" fillId="2" borderId="9" xfId="0" applyFont="1" applyFill="1" applyBorder="1" applyAlignment="1">
      <alignment horizontal="center"/>
    </xf>
    <xf numFmtId="0" fontId="24" fillId="2" borderId="20" xfId="0" applyFont="1" applyFill="1" applyBorder="1" applyAlignment="1">
      <alignment horizontal="center"/>
    </xf>
    <xf numFmtId="0" fontId="24" fillId="0" borderId="0" xfId="0" applyFont="1" applyAlignment="1">
      <alignment horizontal="center" vertical="top" wrapText="1"/>
    </xf>
    <xf numFmtId="0" fontId="24" fillId="7" borderId="11" xfId="0" applyFont="1" applyFill="1" applyBorder="1" applyAlignment="1">
      <alignment vertical="top" wrapText="1"/>
    </xf>
    <xf numFmtId="0" fontId="24" fillId="7" borderId="12" xfId="0" applyFont="1" applyFill="1" applyBorder="1" applyAlignment="1">
      <alignment vertical="top" wrapText="1"/>
    </xf>
    <xf numFmtId="0" fontId="24" fillId="7" borderId="12" xfId="0" applyFont="1" applyFill="1" applyBorder="1" applyAlignment="1">
      <alignment horizontal="center" vertical="top" wrapText="1"/>
    </xf>
    <xf numFmtId="0" fontId="24" fillId="7" borderId="13" xfId="0" applyFont="1" applyFill="1" applyBorder="1" applyAlignment="1">
      <alignment vertical="top" wrapText="1"/>
    </xf>
    <xf numFmtId="0" fontId="24" fillId="0" borderId="0" xfId="0" applyFont="1" applyAlignment="1">
      <alignment vertical="top" wrapText="1"/>
    </xf>
    <xf numFmtId="0" fontId="25" fillId="0" borderId="0" xfId="0" applyFont="1" applyAlignment="1">
      <alignment vertical="top" wrapText="1"/>
    </xf>
    <xf numFmtId="0" fontId="25" fillId="0" borderId="0" xfId="0" applyFont="1" applyAlignment="1">
      <alignment horizontal="center" vertical="top" wrapText="1"/>
    </xf>
    <xf numFmtId="0" fontId="24" fillId="6" borderId="21" xfId="0" applyFont="1" applyFill="1" applyBorder="1" applyAlignment="1">
      <alignment horizontal="left" vertical="top" wrapText="1"/>
    </xf>
    <xf numFmtId="0" fontId="24" fillId="6" borderId="19" xfId="0" applyFont="1" applyFill="1" applyBorder="1" applyAlignment="1">
      <alignment horizontal="left" vertical="top" wrapText="1"/>
    </xf>
    <xf numFmtId="0" fontId="24" fillId="6" borderId="22" xfId="0" applyFont="1" applyFill="1" applyBorder="1" applyAlignment="1">
      <alignment horizontal="left" vertical="top" wrapText="1"/>
    </xf>
    <xf numFmtId="0" fontId="24" fillId="6" borderId="21" xfId="0" applyFont="1" applyFill="1" applyBorder="1" applyAlignment="1">
      <alignment horizontal="left" wrapText="1"/>
    </xf>
    <xf numFmtId="0" fontId="24" fillId="6" borderId="19" xfId="0" applyFont="1" applyFill="1" applyBorder="1" applyAlignment="1">
      <alignment horizontal="left" wrapText="1"/>
    </xf>
    <xf numFmtId="0" fontId="24" fillId="6" borderId="22" xfId="0" applyFont="1" applyFill="1" applyBorder="1" applyAlignment="1">
      <alignment horizontal="left" wrapText="1"/>
    </xf>
    <xf numFmtId="0" fontId="24" fillId="0" borderId="0" xfId="0" applyFont="1" applyAlignment="1">
      <alignment horizontal="right"/>
    </xf>
    <xf numFmtId="0" fontId="24" fillId="5" borderId="7" xfId="0" applyFont="1" applyFill="1" applyBorder="1" applyAlignment="1">
      <alignment horizontal="left"/>
    </xf>
    <xf numFmtId="0" fontId="24" fillId="5" borderId="10" xfId="0" applyFont="1" applyFill="1" applyBorder="1" applyAlignment="1">
      <alignment horizontal="left"/>
    </xf>
    <xf numFmtId="0" fontId="5" fillId="3" borderId="5" xfId="0" applyFont="1" applyFill="1" applyBorder="1" applyAlignment="1">
      <alignment horizontal="left" wrapText="1"/>
    </xf>
    <xf numFmtId="0" fontId="5" fillId="3" borderId="4" xfId="0" applyFont="1" applyFill="1" applyBorder="1" applyAlignment="1">
      <alignment horizontal="left" wrapText="1"/>
    </xf>
    <xf numFmtId="0" fontId="24" fillId="5" borderId="2" xfId="0" applyFont="1" applyFill="1" applyBorder="1" applyAlignment="1">
      <alignment horizontal="center" wrapText="1"/>
    </xf>
    <xf numFmtId="0" fontId="24" fillId="5" borderId="6" xfId="0" applyFont="1" applyFill="1" applyBorder="1" applyAlignment="1">
      <alignment horizontal="center" wrapText="1"/>
    </xf>
    <xf numFmtId="0" fontId="24" fillId="5" borderId="1" xfId="0" applyFont="1" applyFill="1" applyBorder="1" applyAlignment="1">
      <alignment horizontal="center" wrapText="1"/>
    </xf>
    <xf numFmtId="0" fontId="5" fillId="3" borderId="3" xfId="0" applyFont="1" applyFill="1" applyBorder="1" applyAlignment="1">
      <alignment wrapText="1"/>
    </xf>
    <xf numFmtId="0" fontId="24" fillId="2" borderId="3" xfId="0" applyFont="1" applyFill="1" applyBorder="1" applyAlignment="1">
      <alignment horizontal="center"/>
    </xf>
    <xf numFmtId="0" fontId="24" fillId="2" borderId="5" xfId="0" applyFont="1" applyFill="1" applyBorder="1" applyAlignment="1">
      <alignment horizontal="center"/>
    </xf>
    <xf numFmtId="0" fontId="24" fillId="5" borderId="1" xfId="0" applyFont="1" applyFill="1" applyBorder="1" applyAlignment="1">
      <alignment horizontal="left"/>
    </xf>
    <xf numFmtId="0" fontId="25" fillId="5" borderId="5" xfId="0" applyFont="1" applyFill="1" applyBorder="1" applyAlignment="1">
      <alignment horizontal="left" vertical="top" wrapText="1"/>
    </xf>
    <xf numFmtId="0" fontId="25" fillId="5" borderId="4" xfId="0" applyFont="1" applyFill="1" applyBorder="1" applyAlignment="1">
      <alignment horizontal="left" vertical="top" wrapText="1"/>
    </xf>
    <xf numFmtId="0" fontId="25" fillId="5" borderId="23" xfId="0" applyFont="1" applyFill="1" applyBorder="1" applyAlignment="1">
      <alignment horizontal="left" vertical="top" wrapText="1"/>
    </xf>
    <xf numFmtId="0" fontId="25" fillId="0" borderId="4" xfId="0" applyFont="1" applyBorder="1" applyAlignment="1">
      <alignment horizontal="center"/>
    </xf>
    <xf numFmtId="0" fontId="25" fillId="0" borderId="23" xfId="0" applyFont="1" applyBorder="1" applyAlignment="1">
      <alignment horizontal="center"/>
    </xf>
    <xf numFmtId="0" fontId="25" fillId="4" borderId="4" xfId="0" applyFont="1" applyFill="1" applyBorder="1" applyAlignment="1">
      <alignment horizontal="center"/>
    </xf>
    <xf numFmtId="0" fontId="25" fillId="4" borderId="23" xfId="0" applyFont="1" applyFill="1" applyBorder="1" applyAlignment="1">
      <alignment horizontal="center"/>
    </xf>
    <xf numFmtId="0" fontId="24" fillId="7" borderId="21" xfId="0" applyFont="1" applyFill="1" applyBorder="1" applyAlignment="1">
      <alignment vertical="top" wrapText="1"/>
    </xf>
    <xf numFmtId="0" fontId="24" fillId="7" borderId="19" xfId="0" applyFont="1" applyFill="1" applyBorder="1" applyAlignment="1">
      <alignment vertical="top" wrapText="1"/>
    </xf>
    <xf numFmtId="0" fontId="24" fillId="7" borderId="22" xfId="0" applyFont="1" applyFill="1" applyBorder="1" applyAlignment="1">
      <alignment vertical="top" wrapText="1"/>
    </xf>
    <xf numFmtId="0" fontId="25" fillId="0" borderId="11" xfId="0" applyFont="1" applyBorder="1" applyAlignment="1">
      <alignment horizontal="left" vertical="top" wrapText="1"/>
    </xf>
    <xf numFmtId="0" fontId="25" fillId="0" borderId="12" xfId="0" applyFont="1" applyBorder="1" applyAlignment="1">
      <alignment horizontal="left" vertical="top" wrapText="1"/>
    </xf>
    <xf numFmtId="0" fontId="25" fillId="0" borderId="13" xfId="0" applyFont="1" applyBorder="1" applyAlignment="1">
      <alignment horizontal="left" vertical="top" wrapText="1"/>
    </xf>
    <xf numFmtId="0" fontId="25" fillId="0" borderId="14" xfId="0" applyFont="1" applyBorder="1" applyAlignment="1">
      <alignment horizontal="left" vertical="top" wrapText="1"/>
    </xf>
    <xf numFmtId="0" fontId="25" fillId="0" borderId="0" xfId="0" applyFont="1" applyAlignment="1">
      <alignment horizontal="left" vertical="top" wrapText="1"/>
    </xf>
    <xf numFmtId="0" fontId="25" fillId="0" borderId="15" xfId="0" applyFont="1" applyBorder="1" applyAlignment="1">
      <alignment horizontal="left" vertical="top" wrapText="1"/>
    </xf>
    <xf numFmtId="0" fontId="25" fillId="0" borderId="16" xfId="0" applyFont="1" applyBorder="1" applyAlignment="1">
      <alignment horizontal="left" vertical="top" wrapText="1"/>
    </xf>
    <xf numFmtId="0" fontId="25" fillId="0" borderId="17" xfId="0" applyFont="1" applyBorder="1" applyAlignment="1">
      <alignment horizontal="left" vertical="top" wrapText="1"/>
    </xf>
    <xf numFmtId="0" fontId="25" fillId="0" borderId="18" xfId="0" applyFont="1" applyBorder="1" applyAlignment="1">
      <alignment horizontal="left" vertical="top" wrapText="1"/>
    </xf>
    <xf numFmtId="0" fontId="24" fillId="0" borderId="21" xfId="0" applyFont="1" applyBorder="1" applyAlignment="1">
      <alignment horizontal="left" vertical="top" wrapText="1"/>
    </xf>
    <xf numFmtId="0" fontId="24" fillId="0" borderId="19" xfId="0" applyFont="1" applyBorder="1" applyAlignment="1">
      <alignment horizontal="left" vertical="top" wrapText="1"/>
    </xf>
    <xf numFmtId="0" fontId="24" fillId="0" borderId="22" xfId="0" applyFont="1" applyBorder="1" applyAlignment="1">
      <alignment horizontal="left" vertical="top" wrapText="1"/>
    </xf>
    <xf numFmtId="0" fontId="24" fillId="0" borderId="17" xfId="0" applyFont="1" applyBorder="1" applyAlignment="1">
      <alignment horizontal="center" vertical="top" wrapText="1"/>
    </xf>
    <xf numFmtId="0" fontId="6" fillId="0" borderId="4" xfId="0" applyFont="1" applyBorder="1"/>
    <xf numFmtId="0" fontId="6" fillId="8" borderId="25" xfId="0" applyFont="1" applyFill="1" applyBorder="1"/>
    <xf numFmtId="0" fontId="9" fillId="0" borderId="0" xfId="0" applyFont="1"/>
    <xf numFmtId="0" fontId="21" fillId="0" borderId="0" xfId="0" applyFont="1" applyAlignment="1">
      <alignment horizontal="left" vertical="top" wrapText="1"/>
    </xf>
    <xf numFmtId="0" fontId="10" fillId="0" borderId="0" xfId="0" applyFont="1" applyAlignment="1">
      <alignment horizontal="center"/>
    </xf>
    <xf numFmtId="0" fontId="12" fillId="0" borderId="0" xfId="0" applyFont="1" applyAlignment="1">
      <alignment horizontal="center"/>
    </xf>
    <xf numFmtId="0" fontId="13" fillId="0" borderId="0" xfId="0" applyFont="1" applyAlignment="1">
      <alignment horizontal="center"/>
    </xf>
    <xf numFmtId="0" fontId="13" fillId="0" borderId="10" xfId="0" applyFont="1" applyBorder="1" applyAlignment="1">
      <alignment horizontal="center"/>
    </xf>
  </cellXfs>
  <cellStyles count="2">
    <cellStyle name="Hyperlink" xfId="1" builtinId="8"/>
    <cellStyle name="Normal" xfId="0" builtinId="0"/>
  </cellStyles>
  <dxfs count="8">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F95CA-7D76-419B-91FA-36D3D2B68B12}">
  <sheetPr>
    <pageSetUpPr fitToPage="1"/>
  </sheetPr>
  <dimension ref="A1:O130"/>
  <sheetViews>
    <sheetView tabSelected="1" zoomScale="115" zoomScaleNormal="115" workbookViewId="0">
      <selection activeCell="A68" sqref="A68:G68"/>
    </sheetView>
  </sheetViews>
  <sheetFormatPr defaultColWidth="8.85546875" defaultRowHeight="13.5" customHeight="1" x14ac:dyDescent="0.25"/>
  <cols>
    <col min="1" max="3" width="36.7109375" style="85" customWidth="1"/>
    <col min="4" max="4" width="5.7109375" style="89" customWidth="1"/>
    <col min="5" max="5" width="5.140625" style="85" bestFit="1" customWidth="1"/>
    <col min="6" max="6" width="5" style="85" bestFit="1" customWidth="1"/>
    <col min="7" max="7" width="13.5703125" style="89" customWidth="1"/>
    <col min="8" max="16384" width="8.85546875" style="85"/>
  </cols>
  <sheetData>
    <row r="1" spans="1:8" ht="13.5" customHeight="1" x14ac:dyDescent="0.25">
      <c r="A1" s="84" t="s">
        <v>0</v>
      </c>
      <c r="B1" s="84" t="s">
        <v>1</v>
      </c>
      <c r="D1" s="132" t="s">
        <v>2</v>
      </c>
      <c r="E1" s="132"/>
      <c r="F1" s="132"/>
      <c r="G1" s="132"/>
      <c r="H1" s="87"/>
    </row>
    <row r="2" spans="1:8" ht="13.5" customHeight="1" x14ac:dyDescent="0.25">
      <c r="A2" s="84" t="s">
        <v>3</v>
      </c>
      <c r="C2" s="88"/>
      <c r="E2" s="88"/>
      <c r="F2" s="88"/>
      <c r="G2" s="86" t="s">
        <v>4</v>
      </c>
    </row>
    <row r="3" spans="1:8" ht="13.5" customHeight="1" x14ac:dyDescent="0.25">
      <c r="A3" s="133" t="s">
        <v>5</v>
      </c>
      <c r="B3" s="134"/>
      <c r="C3" s="134"/>
      <c r="D3" s="134"/>
      <c r="E3" s="134"/>
      <c r="F3" s="134"/>
      <c r="G3" s="134"/>
    </row>
    <row r="4" spans="1:8" ht="13.5" customHeight="1" x14ac:dyDescent="0.25">
      <c r="A4" s="90" t="s">
        <v>6</v>
      </c>
      <c r="B4" s="90" t="s">
        <v>7</v>
      </c>
      <c r="C4" s="91" t="s">
        <v>8</v>
      </c>
      <c r="D4" s="91" t="s">
        <v>9</v>
      </c>
      <c r="E4" s="91" t="s">
        <v>10</v>
      </c>
      <c r="F4" s="91" t="s">
        <v>11</v>
      </c>
      <c r="G4" s="91" t="s">
        <v>12</v>
      </c>
    </row>
    <row r="5" spans="1:8" ht="13.5" customHeight="1" x14ac:dyDescent="0.25">
      <c r="A5" s="92" t="s">
        <v>13</v>
      </c>
      <c r="B5" s="92"/>
      <c r="C5" s="147" t="s">
        <v>14</v>
      </c>
      <c r="D5" s="147"/>
      <c r="E5" s="147"/>
      <c r="F5" s="147"/>
      <c r="G5" s="148"/>
    </row>
    <row r="6" spans="1:8" ht="13.5" customHeight="1" x14ac:dyDescent="0.25">
      <c r="A6" s="92" t="s">
        <v>15</v>
      </c>
      <c r="B6" s="92" t="s">
        <v>16</v>
      </c>
      <c r="C6" s="93"/>
      <c r="D6" s="93"/>
      <c r="E6" s="93"/>
      <c r="F6" s="93"/>
      <c r="G6" s="93"/>
    </row>
    <row r="7" spans="1:8" ht="13.5" customHeight="1" x14ac:dyDescent="0.25">
      <c r="A7" s="92" t="s">
        <v>17</v>
      </c>
      <c r="B7" s="92" t="s">
        <v>18</v>
      </c>
      <c r="C7" s="93"/>
      <c r="D7" s="93"/>
      <c r="E7" s="93"/>
      <c r="F7" s="93"/>
      <c r="G7" s="93"/>
    </row>
    <row r="8" spans="1:8" ht="13.5" customHeight="1" x14ac:dyDescent="0.25">
      <c r="A8" s="92" t="s">
        <v>19</v>
      </c>
      <c r="B8" s="94" t="s">
        <v>20</v>
      </c>
      <c r="C8" s="93"/>
      <c r="D8" s="93"/>
      <c r="E8" s="93"/>
      <c r="F8" s="93"/>
      <c r="G8" s="93"/>
    </row>
    <row r="9" spans="1:8" ht="13.5" customHeight="1" x14ac:dyDescent="0.25">
      <c r="A9" s="92" t="s">
        <v>21</v>
      </c>
      <c r="B9" s="92"/>
      <c r="C9" s="147" t="s">
        <v>22</v>
      </c>
      <c r="D9" s="147"/>
      <c r="E9" s="147"/>
      <c r="F9" s="147"/>
      <c r="G9" s="148"/>
    </row>
    <row r="10" spans="1:8" ht="13.5" customHeight="1" x14ac:dyDescent="0.25">
      <c r="A10" s="92" t="s">
        <v>23</v>
      </c>
      <c r="B10" s="92"/>
      <c r="C10" s="93"/>
      <c r="D10" s="93"/>
      <c r="E10" s="93"/>
      <c r="F10" s="93"/>
      <c r="G10" s="93"/>
    </row>
    <row r="11" spans="1:8" ht="13.5" customHeight="1" x14ac:dyDescent="0.25">
      <c r="A11" s="92" t="s">
        <v>24</v>
      </c>
      <c r="B11" s="92"/>
      <c r="C11" s="147" t="s">
        <v>25</v>
      </c>
      <c r="D11" s="147"/>
      <c r="E11" s="147"/>
      <c r="F11" s="147"/>
      <c r="G11" s="148"/>
    </row>
    <row r="12" spans="1:8" ht="13.5" customHeight="1" x14ac:dyDescent="0.25">
      <c r="A12" s="92" t="s">
        <v>26</v>
      </c>
      <c r="B12" s="92" t="s">
        <v>27</v>
      </c>
      <c r="C12" s="93"/>
      <c r="D12" s="93"/>
      <c r="E12" s="93"/>
      <c r="F12" s="93"/>
      <c r="G12" s="93"/>
    </row>
    <row r="13" spans="1:8" ht="13.5" customHeight="1" x14ac:dyDescent="0.25">
      <c r="A13" s="92" t="s">
        <v>28</v>
      </c>
      <c r="B13" s="92" t="s">
        <v>27</v>
      </c>
      <c r="C13" s="93"/>
      <c r="D13" s="93"/>
      <c r="E13" s="93"/>
      <c r="F13" s="93"/>
      <c r="G13" s="93"/>
    </row>
    <row r="14" spans="1:8" ht="13.5" customHeight="1" x14ac:dyDescent="0.25">
      <c r="A14" s="92" t="s">
        <v>29</v>
      </c>
      <c r="B14" s="92"/>
      <c r="C14" s="147" t="s">
        <v>22</v>
      </c>
      <c r="D14" s="147"/>
      <c r="E14" s="147"/>
      <c r="F14" s="147"/>
      <c r="G14" s="148"/>
    </row>
    <row r="15" spans="1:8" ht="13.5" customHeight="1" x14ac:dyDescent="0.25">
      <c r="A15" s="92" t="s">
        <v>30</v>
      </c>
      <c r="B15" s="92"/>
      <c r="C15" s="147" t="s">
        <v>31</v>
      </c>
      <c r="D15" s="147"/>
      <c r="E15" s="147"/>
      <c r="F15" s="147"/>
      <c r="G15" s="148"/>
    </row>
    <row r="16" spans="1:8" ht="13.5" customHeight="1" x14ac:dyDescent="0.25">
      <c r="A16" s="92" t="s">
        <v>32</v>
      </c>
      <c r="B16" s="92"/>
      <c r="C16" s="147" t="s">
        <v>22</v>
      </c>
      <c r="D16" s="147"/>
      <c r="E16" s="147"/>
      <c r="F16" s="147"/>
      <c r="G16" s="148"/>
    </row>
    <row r="17" spans="1:7" ht="13.5" customHeight="1" x14ac:dyDescent="0.25">
      <c r="A17" s="92" t="s">
        <v>33</v>
      </c>
      <c r="B17" s="92"/>
      <c r="C17" s="147" t="s">
        <v>22</v>
      </c>
      <c r="D17" s="147"/>
      <c r="E17" s="147"/>
      <c r="F17" s="147"/>
      <c r="G17" s="148"/>
    </row>
    <row r="18" spans="1:7" ht="13.5" customHeight="1" x14ac:dyDescent="0.25">
      <c r="A18" s="92" t="s">
        <v>34</v>
      </c>
      <c r="B18" s="92" t="s">
        <v>27</v>
      </c>
      <c r="C18" s="93"/>
      <c r="D18" s="93"/>
      <c r="E18" s="93"/>
      <c r="F18" s="93"/>
      <c r="G18" s="93"/>
    </row>
    <row r="19" spans="1:7" ht="13.5" customHeight="1" x14ac:dyDescent="0.25">
      <c r="A19" s="90" t="s">
        <v>35</v>
      </c>
      <c r="B19" s="90"/>
      <c r="C19" s="91" t="s">
        <v>8</v>
      </c>
      <c r="D19" s="91" t="s">
        <v>9</v>
      </c>
      <c r="E19" s="91" t="s">
        <v>10</v>
      </c>
      <c r="F19" s="91" t="s">
        <v>11</v>
      </c>
      <c r="G19" s="91" t="s">
        <v>12</v>
      </c>
    </row>
    <row r="20" spans="1:7" ht="13.5" customHeight="1" x14ac:dyDescent="0.25">
      <c r="A20" s="92" t="s">
        <v>36</v>
      </c>
      <c r="B20" s="95" t="s">
        <v>37</v>
      </c>
      <c r="C20" s="93"/>
      <c r="D20" s="93"/>
      <c r="E20" s="93"/>
      <c r="F20" s="93"/>
      <c r="G20" s="93"/>
    </row>
    <row r="21" spans="1:7" ht="13.5" customHeight="1" x14ac:dyDescent="0.25">
      <c r="A21" s="92" t="s">
        <v>38</v>
      </c>
      <c r="B21" s="96" t="s">
        <v>39</v>
      </c>
      <c r="C21" s="149" t="s">
        <v>40</v>
      </c>
      <c r="D21" s="149"/>
      <c r="E21" s="149"/>
      <c r="F21" s="149"/>
      <c r="G21" s="150"/>
    </row>
    <row r="22" spans="1:7" ht="13.5" customHeight="1" x14ac:dyDescent="0.25">
      <c r="A22" s="92" t="s">
        <v>41</v>
      </c>
      <c r="B22" s="96" t="s">
        <v>42</v>
      </c>
      <c r="C22" s="147" t="s">
        <v>22</v>
      </c>
      <c r="D22" s="147"/>
      <c r="E22" s="147"/>
      <c r="F22" s="147"/>
      <c r="G22" s="148"/>
    </row>
    <row r="23" spans="1:7" ht="13.5" customHeight="1" x14ac:dyDescent="0.25">
      <c r="A23" s="92" t="s">
        <v>43</v>
      </c>
      <c r="B23" s="92" t="s">
        <v>44</v>
      </c>
      <c r="C23" s="147" t="s">
        <v>45</v>
      </c>
      <c r="D23" s="147"/>
      <c r="E23" s="147"/>
      <c r="F23" s="147"/>
      <c r="G23" s="148"/>
    </row>
    <row r="24" spans="1:7" ht="13.5" customHeight="1" x14ac:dyDescent="0.25">
      <c r="A24" s="92" t="s">
        <v>46</v>
      </c>
      <c r="B24" s="92" t="s">
        <v>47</v>
      </c>
      <c r="C24" s="149" t="s">
        <v>40</v>
      </c>
      <c r="D24" s="149"/>
      <c r="E24" s="149"/>
      <c r="F24" s="149"/>
      <c r="G24" s="150"/>
    </row>
    <row r="25" spans="1:7" ht="13.5" customHeight="1" x14ac:dyDescent="0.25">
      <c r="A25" s="92" t="s">
        <v>48</v>
      </c>
      <c r="B25" s="96"/>
      <c r="C25" s="149" t="s">
        <v>49</v>
      </c>
      <c r="D25" s="149"/>
      <c r="E25" s="149"/>
      <c r="F25" s="149"/>
      <c r="G25" s="150"/>
    </row>
    <row r="26" spans="1:7" ht="13.5" customHeight="1" x14ac:dyDescent="0.25">
      <c r="A26" s="133" t="s">
        <v>50</v>
      </c>
      <c r="B26" s="134"/>
      <c r="C26" s="134"/>
      <c r="D26" s="134"/>
      <c r="E26" s="134"/>
      <c r="F26" s="134"/>
      <c r="G26" s="143"/>
    </row>
    <row r="27" spans="1:7" ht="13.5" customHeight="1" x14ac:dyDescent="0.25">
      <c r="A27" s="97" t="s">
        <v>51</v>
      </c>
      <c r="B27" s="90" t="s">
        <v>7</v>
      </c>
      <c r="C27" s="91" t="s">
        <v>8</v>
      </c>
      <c r="D27" s="91" t="s">
        <v>9</v>
      </c>
      <c r="E27" s="91" t="s">
        <v>10</v>
      </c>
      <c r="F27" s="91" t="s">
        <v>11</v>
      </c>
      <c r="G27" s="91" t="s">
        <v>12</v>
      </c>
    </row>
    <row r="28" spans="1:7" ht="13.5" customHeight="1" x14ac:dyDescent="0.25">
      <c r="A28" s="98" t="s">
        <v>52</v>
      </c>
      <c r="B28" s="99"/>
      <c r="C28" s="93"/>
      <c r="D28" s="93"/>
      <c r="E28" s="93"/>
      <c r="F28" s="93"/>
      <c r="G28" s="93" t="s">
        <v>53</v>
      </c>
    </row>
    <row r="29" spans="1:7" ht="13.5" customHeight="1" x14ac:dyDescent="0.25">
      <c r="A29" s="98" t="s">
        <v>54</v>
      </c>
      <c r="B29" s="100" t="s">
        <v>55</v>
      </c>
      <c r="C29" s="93"/>
      <c r="D29" s="93"/>
      <c r="E29" s="93"/>
      <c r="F29" s="93"/>
      <c r="G29" s="93" t="s">
        <v>53</v>
      </c>
    </row>
    <row r="30" spans="1:7" ht="13.5" customHeight="1" x14ac:dyDescent="0.25">
      <c r="A30" s="98" t="s">
        <v>56</v>
      </c>
      <c r="B30" s="101" t="s">
        <v>57</v>
      </c>
      <c r="C30" s="93"/>
      <c r="D30" s="93"/>
      <c r="E30" s="93"/>
      <c r="F30" s="93"/>
      <c r="G30" s="93"/>
    </row>
    <row r="31" spans="1:7" ht="13.5" customHeight="1" x14ac:dyDescent="0.25">
      <c r="A31" s="98" t="s">
        <v>58</v>
      </c>
      <c r="B31" s="101" t="s">
        <v>59</v>
      </c>
      <c r="C31" s="93"/>
      <c r="D31" s="93"/>
      <c r="E31" s="93"/>
      <c r="F31" s="93"/>
      <c r="G31" s="93"/>
    </row>
    <row r="32" spans="1:7" ht="13.5" customHeight="1" x14ac:dyDescent="0.25">
      <c r="A32" s="98" t="s">
        <v>60</v>
      </c>
      <c r="B32" s="101" t="s">
        <v>61</v>
      </c>
      <c r="C32" s="93"/>
      <c r="D32" s="93"/>
      <c r="E32" s="93"/>
      <c r="F32" s="93"/>
      <c r="G32" s="93"/>
    </row>
    <row r="33" spans="1:15" ht="13.5" customHeight="1" x14ac:dyDescent="0.25">
      <c r="A33" s="98" t="s">
        <v>62</v>
      </c>
      <c r="B33" s="101" t="s">
        <v>63</v>
      </c>
      <c r="C33" s="93"/>
      <c r="D33" s="93"/>
      <c r="E33" s="93"/>
      <c r="F33" s="93"/>
      <c r="G33" s="93"/>
    </row>
    <row r="34" spans="1:15" ht="13.5" customHeight="1" x14ac:dyDescent="0.25">
      <c r="A34" s="102" t="s">
        <v>64</v>
      </c>
      <c r="B34" s="90" t="s">
        <v>7</v>
      </c>
      <c r="C34" s="91" t="s">
        <v>8</v>
      </c>
      <c r="D34" s="91" t="s">
        <v>9</v>
      </c>
      <c r="E34" s="91" t="s">
        <v>10</v>
      </c>
      <c r="F34" s="91" t="s">
        <v>11</v>
      </c>
      <c r="G34" s="91" t="s">
        <v>12</v>
      </c>
      <c r="I34" s="103"/>
      <c r="K34" s="1"/>
      <c r="L34" s="1"/>
      <c r="M34" s="2"/>
      <c r="N34" s="1"/>
      <c r="O34" s="1"/>
    </row>
    <row r="35" spans="1:15" ht="13.5" customHeight="1" x14ac:dyDescent="0.25">
      <c r="A35" s="104" t="s">
        <v>65</v>
      </c>
      <c r="B35" s="101" t="s">
        <v>66</v>
      </c>
      <c r="C35" s="93"/>
      <c r="D35" s="93"/>
      <c r="E35" s="93"/>
      <c r="F35" s="93"/>
      <c r="G35" s="93"/>
      <c r="K35" s="1"/>
      <c r="L35" s="1"/>
      <c r="M35" s="2"/>
      <c r="N35" s="1"/>
      <c r="O35" s="1"/>
    </row>
    <row r="36" spans="1:15" ht="13.5" customHeight="1" x14ac:dyDescent="0.25">
      <c r="A36" s="104" t="s">
        <v>67</v>
      </c>
      <c r="B36" s="101" t="s">
        <v>68</v>
      </c>
      <c r="C36" s="93"/>
      <c r="D36" s="93"/>
      <c r="E36" s="93"/>
      <c r="F36" s="93"/>
      <c r="G36" s="93"/>
      <c r="K36" s="1"/>
      <c r="L36" s="1"/>
      <c r="M36" s="2"/>
      <c r="N36" s="1"/>
      <c r="O36" s="1"/>
    </row>
    <row r="37" spans="1:15" ht="13.5" customHeight="1" x14ac:dyDescent="0.25">
      <c r="A37" s="104" t="s">
        <v>69</v>
      </c>
      <c r="B37" s="101" t="s">
        <v>70</v>
      </c>
      <c r="C37" s="93"/>
      <c r="D37" s="93"/>
      <c r="E37" s="93"/>
      <c r="F37" s="93"/>
      <c r="G37" s="93"/>
      <c r="K37" s="1"/>
      <c r="L37" s="1"/>
      <c r="M37" s="2"/>
      <c r="N37" s="1"/>
      <c r="O37" s="1"/>
    </row>
    <row r="38" spans="1:15" ht="13.5" customHeight="1" x14ac:dyDescent="0.25">
      <c r="A38" s="104" t="s">
        <v>71</v>
      </c>
      <c r="B38" s="101" t="s">
        <v>70</v>
      </c>
      <c r="C38" s="93"/>
      <c r="D38" s="93"/>
      <c r="E38" s="93"/>
      <c r="F38" s="93"/>
      <c r="G38" s="93"/>
      <c r="K38" s="1"/>
      <c r="L38" s="1"/>
      <c r="M38" s="2"/>
      <c r="N38" s="1"/>
      <c r="O38" s="1"/>
    </row>
    <row r="39" spans="1:15" ht="13.5" customHeight="1" x14ac:dyDescent="0.25">
      <c r="A39" s="104" t="s">
        <v>72</v>
      </c>
      <c r="B39" s="101" t="s">
        <v>73</v>
      </c>
      <c r="C39" s="93"/>
      <c r="D39" s="93"/>
      <c r="E39" s="93"/>
      <c r="F39" s="93"/>
      <c r="G39" s="93"/>
      <c r="K39" s="1"/>
      <c r="L39" s="1"/>
      <c r="M39" s="2"/>
      <c r="N39" s="1"/>
      <c r="O39" s="1"/>
    </row>
    <row r="40" spans="1:15" ht="13.5" customHeight="1" x14ac:dyDescent="0.25">
      <c r="A40" s="104" t="s">
        <v>74</v>
      </c>
      <c r="B40" s="101" t="s">
        <v>75</v>
      </c>
      <c r="C40" s="93"/>
      <c r="D40" s="93"/>
      <c r="E40" s="93"/>
      <c r="F40" s="93"/>
      <c r="G40" s="93"/>
      <c r="K40" s="1"/>
      <c r="L40" s="1"/>
      <c r="M40" s="2"/>
      <c r="N40" s="1"/>
      <c r="O40" s="1"/>
    </row>
    <row r="41" spans="1:15" ht="13.5" customHeight="1" x14ac:dyDescent="0.25">
      <c r="A41" s="104" t="s">
        <v>76</v>
      </c>
      <c r="B41" s="101" t="s">
        <v>77</v>
      </c>
      <c r="C41" s="93"/>
      <c r="D41" s="93"/>
      <c r="E41" s="93"/>
      <c r="F41" s="93"/>
      <c r="G41" s="93"/>
      <c r="K41" s="1"/>
      <c r="L41" s="1"/>
      <c r="M41" s="2"/>
      <c r="N41" s="1"/>
      <c r="O41" s="1"/>
    </row>
    <row r="42" spans="1:15" ht="13.5" customHeight="1" x14ac:dyDescent="0.25">
      <c r="A42" s="104" t="s">
        <v>78</v>
      </c>
      <c r="B42" s="101" t="s">
        <v>79</v>
      </c>
      <c r="C42" s="93"/>
      <c r="D42" s="93"/>
      <c r="E42" s="93"/>
      <c r="F42" s="93"/>
      <c r="G42" s="93" t="s">
        <v>53</v>
      </c>
      <c r="K42" s="1"/>
      <c r="L42" s="1"/>
      <c r="M42" s="2"/>
      <c r="N42" s="1"/>
      <c r="O42" s="1"/>
    </row>
    <row r="43" spans="1:15" ht="13.5" customHeight="1" x14ac:dyDescent="0.25">
      <c r="A43" s="104" t="s">
        <v>80</v>
      </c>
      <c r="B43" s="101" t="s">
        <v>81</v>
      </c>
      <c r="C43" s="93"/>
      <c r="D43" s="93"/>
      <c r="E43" s="93"/>
      <c r="F43" s="93"/>
      <c r="G43" s="93" t="s">
        <v>53</v>
      </c>
      <c r="K43" s="1"/>
      <c r="L43" s="1"/>
      <c r="M43" s="2"/>
      <c r="N43" s="1"/>
      <c r="O43" s="1"/>
    </row>
    <row r="44" spans="1:15" ht="13.5" customHeight="1" x14ac:dyDescent="0.25">
      <c r="A44" s="105" t="s">
        <v>82</v>
      </c>
      <c r="B44" s="90" t="s">
        <v>7</v>
      </c>
      <c r="C44" s="91" t="s">
        <v>8</v>
      </c>
      <c r="D44" s="91" t="s">
        <v>9</v>
      </c>
      <c r="E44" s="91" t="s">
        <v>10</v>
      </c>
      <c r="F44" s="91" t="s">
        <v>11</v>
      </c>
      <c r="G44" s="91" t="s">
        <v>12</v>
      </c>
      <c r="K44" s="1"/>
      <c r="L44" s="1"/>
      <c r="M44" s="1"/>
      <c r="N44" s="1"/>
      <c r="O44" s="1"/>
    </row>
    <row r="45" spans="1:15" ht="13.5" customHeight="1" x14ac:dyDescent="0.25">
      <c r="A45" s="106" t="s">
        <v>83</v>
      </c>
      <c r="B45" s="99"/>
      <c r="C45" s="93"/>
      <c r="D45" s="93"/>
      <c r="E45" s="93"/>
      <c r="F45" s="93"/>
      <c r="G45" s="93"/>
      <c r="K45" s="1"/>
      <c r="L45" s="1"/>
      <c r="M45" s="2"/>
      <c r="N45" s="1"/>
      <c r="O45" s="1"/>
    </row>
    <row r="46" spans="1:15" ht="13.5" customHeight="1" x14ac:dyDescent="0.25">
      <c r="A46" s="106" t="s">
        <v>84</v>
      </c>
      <c r="B46" s="99"/>
      <c r="C46" s="107"/>
      <c r="D46" s="93"/>
      <c r="E46" s="108"/>
      <c r="F46" s="107"/>
      <c r="G46" s="107"/>
      <c r="K46" s="1"/>
      <c r="L46" s="1"/>
      <c r="M46" s="2"/>
      <c r="N46" s="1"/>
      <c r="O46" s="1"/>
    </row>
    <row r="47" spans="1:15" ht="13.5" customHeight="1" x14ac:dyDescent="0.25">
      <c r="A47" s="106" t="s">
        <v>85</v>
      </c>
      <c r="B47" s="99"/>
      <c r="C47" s="107"/>
      <c r="D47" s="93"/>
      <c r="E47" s="108"/>
      <c r="F47" s="107"/>
      <c r="G47" s="107"/>
      <c r="K47" s="1"/>
      <c r="L47" s="1"/>
      <c r="M47" s="2"/>
      <c r="N47" s="1"/>
      <c r="O47" s="1"/>
    </row>
    <row r="48" spans="1:15" ht="13.5" customHeight="1" x14ac:dyDescent="0.25">
      <c r="A48" s="109" t="s">
        <v>86</v>
      </c>
      <c r="B48" s="90" t="s">
        <v>7</v>
      </c>
      <c r="C48" s="91" t="s">
        <v>8</v>
      </c>
      <c r="D48" s="91" t="s">
        <v>9</v>
      </c>
      <c r="E48" s="91" t="s">
        <v>10</v>
      </c>
      <c r="F48" s="91" t="s">
        <v>11</v>
      </c>
      <c r="G48" s="91" t="s">
        <v>12</v>
      </c>
      <c r="K48" s="1"/>
      <c r="L48" s="1"/>
      <c r="M48" s="2"/>
      <c r="N48" s="1"/>
      <c r="O48" s="1"/>
    </row>
    <row r="49" spans="1:15" ht="13.5" customHeight="1" x14ac:dyDescent="0.25">
      <c r="A49" s="110" t="s">
        <v>87</v>
      </c>
      <c r="B49" s="101" t="s">
        <v>88</v>
      </c>
      <c r="C49" s="93"/>
      <c r="D49" s="93"/>
      <c r="E49" s="93"/>
      <c r="F49" s="93"/>
      <c r="G49" s="93"/>
      <c r="K49" s="1"/>
      <c r="L49" s="1"/>
      <c r="M49" s="2"/>
      <c r="N49" s="1"/>
      <c r="O49" s="1"/>
    </row>
    <row r="50" spans="1:15" ht="13.5" customHeight="1" x14ac:dyDescent="0.25">
      <c r="A50" s="111" t="s">
        <v>89</v>
      </c>
      <c r="B50" s="101" t="s">
        <v>90</v>
      </c>
      <c r="C50" s="93"/>
      <c r="D50" s="93"/>
      <c r="E50" s="93"/>
      <c r="F50" s="93"/>
      <c r="G50" s="93"/>
      <c r="K50" s="1"/>
      <c r="L50" s="1"/>
      <c r="M50" s="2"/>
      <c r="N50" s="1"/>
      <c r="O50" s="1"/>
    </row>
    <row r="51" spans="1:15" ht="13.5" customHeight="1" x14ac:dyDescent="0.25">
      <c r="A51" s="111" t="s">
        <v>91</v>
      </c>
      <c r="B51" s="101" t="s">
        <v>92</v>
      </c>
      <c r="C51" s="93"/>
      <c r="D51" s="93"/>
      <c r="E51" s="93"/>
      <c r="F51" s="93"/>
      <c r="G51" s="93"/>
      <c r="K51" s="1"/>
      <c r="L51" s="1"/>
      <c r="M51" s="2"/>
      <c r="N51" s="1"/>
      <c r="O51" s="1"/>
    </row>
    <row r="52" spans="1:15" ht="13.5" customHeight="1" x14ac:dyDescent="0.25">
      <c r="A52" s="111" t="s">
        <v>93</v>
      </c>
      <c r="B52" s="101" t="s">
        <v>94</v>
      </c>
      <c r="C52" s="107"/>
      <c r="D52" s="93"/>
      <c r="E52" s="93"/>
      <c r="F52" s="107"/>
      <c r="G52" s="107"/>
      <c r="K52" s="1"/>
      <c r="L52" s="1"/>
      <c r="M52" s="2"/>
      <c r="N52" s="1"/>
      <c r="O52" s="1"/>
    </row>
    <row r="53" spans="1:15" ht="13.5" customHeight="1" x14ac:dyDescent="0.25">
      <c r="A53" s="111" t="s">
        <v>95</v>
      </c>
      <c r="B53" s="101" t="s">
        <v>96</v>
      </c>
      <c r="C53" s="107"/>
      <c r="D53" s="93"/>
      <c r="E53" s="93"/>
      <c r="F53" s="107"/>
      <c r="G53" s="107"/>
      <c r="K53" s="1"/>
      <c r="L53" s="1"/>
      <c r="M53" s="2"/>
      <c r="N53" s="1"/>
      <c r="O53" s="1"/>
    </row>
    <row r="54" spans="1:15" ht="13.5" customHeight="1" x14ac:dyDescent="0.25">
      <c r="A54" s="111" t="s">
        <v>97</v>
      </c>
      <c r="B54" s="101" t="s">
        <v>98</v>
      </c>
      <c r="C54" s="107"/>
      <c r="D54" s="93"/>
      <c r="E54" s="93"/>
      <c r="F54" s="107"/>
      <c r="G54" s="107"/>
      <c r="K54" s="1"/>
      <c r="L54" s="1"/>
      <c r="M54" s="2"/>
      <c r="N54" s="1"/>
      <c r="O54" s="1"/>
    </row>
    <row r="55" spans="1:15" ht="13.5" customHeight="1" x14ac:dyDescent="0.25">
      <c r="A55" s="111" t="s">
        <v>99</v>
      </c>
      <c r="B55" s="101" t="s">
        <v>100</v>
      </c>
      <c r="C55" s="107"/>
      <c r="D55" s="93"/>
      <c r="E55" s="93"/>
      <c r="F55" s="107"/>
      <c r="G55" s="107"/>
      <c r="K55" s="1"/>
      <c r="L55" s="1"/>
      <c r="M55" s="2"/>
      <c r="N55" s="1"/>
      <c r="O55" s="1"/>
    </row>
    <row r="56" spans="1:15" ht="13.5" customHeight="1" x14ac:dyDescent="0.25">
      <c r="A56" s="111" t="s">
        <v>101</v>
      </c>
      <c r="B56" s="101" t="s">
        <v>102</v>
      </c>
      <c r="C56" s="107"/>
      <c r="D56" s="93"/>
      <c r="E56" s="93"/>
      <c r="F56" s="107"/>
      <c r="G56" s="107"/>
      <c r="K56" s="1"/>
      <c r="L56" s="1"/>
      <c r="M56" s="2"/>
      <c r="N56" s="1"/>
      <c r="O56" s="1"/>
    </row>
    <row r="57" spans="1:15" ht="13.5" customHeight="1" x14ac:dyDescent="0.25">
      <c r="A57" s="105" t="s">
        <v>103</v>
      </c>
      <c r="B57" s="90" t="s">
        <v>7</v>
      </c>
      <c r="C57" s="91" t="s">
        <v>8</v>
      </c>
      <c r="D57" s="91" t="s">
        <v>9</v>
      </c>
      <c r="E57" s="91" t="s">
        <v>10</v>
      </c>
      <c r="F57" s="91" t="s">
        <v>11</v>
      </c>
      <c r="G57" s="91" t="s">
        <v>12</v>
      </c>
      <c r="K57" s="1"/>
      <c r="L57" s="1"/>
      <c r="M57" s="2"/>
      <c r="N57" s="1"/>
      <c r="O57" s="1"/>
    </row>
    <row r="58" spans="1:15" ht="13.5" customHeight="1" x14ac:dyDescent="0.25">
      <c r="A58" s="112" t="s">
        <v>104</v>
      </c>
      <c r="B58" s="113"/>
      <c r="C58" s="107"/>
      <c r="D58" s="93"/>
      <c r="E58" s="93"/>
      <c r="F58" s="107"/>
      <c r="G58" s="107"/>
      <c r="H58" s="114"/>
      <c r="K58" s="1"/>
      <c r="L58" s="1"/>
      <c r="M58" s="2"/>
      <c r="N58" s="1"/>
      <c r="O58" s="1"/>
    </row>
    <row r="59" spans="1:15" ht="13.5" customHeight="1" x14ac:dyDescent="0.25">
      <c r="A59" s="135" t="s">
        <v>105</v>
      </c>
      <c r="B59" s="136"/>
      <c r="C59" s="136"/>
      <c r="D59" s="136"/>
      <c r="E59" s="136"/>
      <c r="F59" s="115"/>
      <c r="G59" s="137" t="s">
        <v>106</v>
      </c>
      <c r="H59" s="88"/>
    </row>
    <row r="60" spans="1:15" ht="13.5" customHeight="1" x14ac:dyDescent="0.25">
      <c r="A60" s="135" t="s">
        <v>107</v>
      </c>
      <c r="B60" s="136"/>
      <c r="C60" s="136"/>
      <c r="D60" s="136"/>
      <c r="E60" s="136"/>
      <c r="F60" s="115"/>
      <c r="G60" s="138"/>
      <c r="H60" s="88"/>
    </row>
    <row r="61" spans="1:15" ht="13.5" customHeight="1" thickBot="1" x14ac:dyDescent="0.3">
      <c r="A61" s="140" t="s">
        <v>108</v>
      </c>
      <c r="B61" s="140"/>
      <c r="C61" s="140"/>
      <c r="D61" s="140"/>
      <c r="E61" s="140"/>
      <c r="F61" s="116"/>
      <c r="G61" s="138"/>
      <c r="H61" s="88"/>
    </row>
    <row r="62" spans="1:15" ht="71.25" customHeight="1" thickTop="1" thickBot="1" x14ac:dyDescent="0.3">
      <c r="A62" s="144" t="s">
        <v>166</v>
      </c>
      <c r="B62" s="145"/>
      <c r="C62" s="146"/>
      <c r="D62" s="141" t="s">
        <v>109</v>
      </c>
      <c r="E62" s="142"/>
      <c r="F62" s="117">
        <f>SUM(F5:F25, F28:F58, F59:F61)</f>
        <v>0</v>
      </c>
      <c r="G62" s="139"/>
      <c r="H62" s="88"/>
    </row>
    <row r="63" spans="1:15" ht="13.5" customHeight="1" x14ac:dyDescent="0.25">
      <c r="G63" s="118"/>
    </row>
    <row r="64" spans="1:15" ht="13.5" customHeight="1" x14ac:dyDescent="0.25">
      <c r="A64" s="129" t="s">
        <v>110</v>
      </c>
      <c r="B64" s="130"/>
      <c r="C64" s="130"/>
      <c r="D64" s="130"/>
      <c r="E64" s="130"/>
      <c r="F64" s="130"/>
      <c r="G64" s="131"/>
    </row>
    <row r="65" spans="1:14" ht="85.5" customHeight="1" x14ac:dyDescent="0.25">
      <c r="A65" s="126" t="s">
        <v>111</v>
      </c>
      <c r="B65" s="127"/>
      <c r="C65" s="127"/>
      <c r="D65" s="127"/>
      <c r="E65" s="127"/>
      <c r="F65" s="127"/>
      <c r="G65" s="128"/>
    </row>
    <row r="66" spans="1:14" ht="13.5" customHeight="1" x14ac:dyDescent="0.25">
      <c r="G66" s="118"/>
    </row>
    <row r="67" spans="1:14" ht="13.5" customHeight="1" x14ac:dyDescent="0.25">
      <c r="A67" s="119" t="s">
        <v>112</v>
      </c>
      <c r="B67" s="120"/>
      <c r="C67" s="120"/>
      <c r="D67" s="120"/>
      <c r="E67" s="120"/>
      <c r="F67" s="121"/>
      <c r="G67" s="122"/>
      <c r="H67" s="123"/>
      <c r="I67" s="124"/>
      <c r="J67" s="124"/>
      <c r="K67" s="124"/>
      <c r="L67" s="124"/>
      <c r="M67" s="124"/>
      <c r="N67" s="124"/>
    </row>
    <row r="68" spans="1:14" ht="276.75" customHeight="1" x14ac:dyDescent="0.25">
      <c r="A68" s="151" t="s">
        <v>113</v>
      </c>
      <c r="B68" s="152"/>
      <c r="C68" s="152"/>
      <c r="D68" s="152"/>
      <c r="E68" s="152"/>
      <c r="F68" s="152"/>
      <c r="G68" s="153"/>
      <c r="H68" s="123"/>
      <c r="I68" s="124"/>
      <c r="J68" s="124"/>
      <c r="K68" s="124"/>
      <c r="L68" s="124"/>
      <c r="M68" s="124"/>
      <c r="N68" s="124"/>
    </row>
    <row r="69" spans="1:14" ht="13.5" customHeight="1" thickBot="1" x14ac:dyDescent="0.3">
      <c r="A69" s="166"/>
      <c r="B69" s="166"/>
      <c r="C69" s="166"/>
      <c r="D69" s="166"/>
      <c r="E69" s="166"/>
      <c r="F69" s="166"/>
      <c r="G69" s="166"/>
    </row>
    <row r="70" spans="1:14" ht="13.5" customHeight="1" thickBot="1" x14ac:dyDescent="0.3">
      <c r="A70" s="163" t="s">
        <v>114</v>
      </c>
      <c r="B70" s="164"/>
      <c r="C70" s="164"/>
      <c r="D70" s="164"/>
      <c r="E70" s="164"/>
      <c r="F70" s="164"/>
      <c r="G70" s="165"/>
    </row>
    <row r="71" spans="1:14" ht="13.5" customHeight="1" x14ac:dyDescent="0.25">
      <c r="A71" s="154" t="s">
        <v>115</v>
      </c>
      <c r="B71" s="155"/>
      <c r="C71" s="155"/>
      <c r="D71" s="155"/>
      <c r="E71" s="155"/>
      <c r="F71" s="155"/>
      <c r="G71" s="156"/>
    </row>
    <row r="72" spans="1:14" ht="13.5" customHeight="1" thickBot="1" x14ac:dyDescent="0.3">
      <c r="A72" s="160" t="s">
        <v>116</v>
      </c>
      <c r="B72" s="161"/>
      <c r="C72" s="161"/>
      <c r="D72" s="161"/>
      <c r="E72" s="161"/>
      <c r="F72" s="161"/>
      <c r="G72" s="162"/>
    </row>
    <row r="73" spans="1:14" ht="13.5" customHeight="1" x14ac:dyDescent="0.25">
      <c r="A73" s="154" t="s">
        <v>117</v>
      </c>
      <c r="B73" s="155"/>
      <c r="C73" s="155"/>
      <c r="D73" s="155"/>
      <c r="E73" s="155"/>
      <c r="F73" s="155"/>
      <c r="G73" s="156"/>
    </row>
    <row r="74" spans="1:14" ht="13.5" customHeight="1" x14ac:dyDescent="0.25">
      <c r="A74" s="157"/>
      <c r="B74" s="158"/>
      <c r="C74" s="158"/>
      <c r="D74" s="158"/>
      <c r="E74" s="158"/>
      <c r="F74" s="158"/>
      <c r="G74" s="159"/>
    </row>
    <row r="75" spans="1:14" ht="13.5" customHeight="1" thickBot="1" x14ac:dyDescent="0.3">
      <c r="A75" s="160"/>
      <c r="B75" s="161"/>
      <c r="C75" s="161"/>
      <c r="D75" s="161"/>
      <c r="E75" s="161"/>
      <c r="F75" s="161"/>
      <c r="G75" s="162"/>
    </row>
    <row r="76" spans="1:14" ht="13.5" customHeight="1" x14ac:dyDescent="0.25">
      <c r="G76" s="125"/>
    </row>
    <row r="79" spans="1:14" ht="13.5" customHeight="1" x14ac:dyDescent="0.25">
      <c r="G79" s="125"/>
    </row>
    <row r="80" spans="1:14" ht="13.5" customHeight="1" x14ac:dyDescent="0.25">
      <c r="G80" s="125"/>
    </row>
    <row r="81" spans="7:7" ht="13.5" customHeight="1" x14ac:dyDescent="0.25">
      <c r="G81" s="125"/>
    </row>
    <row r="82" spans="7:7" ht="13.5" customHeight="1" x14ac:dyDescent="0.25">
      <c r="G82" s="125"/>
    </row>
    <row r="85" spans="7:7" ht="13.5" customHeight="1" x14ac:dyDescent="0.25">
      <c r="G85" s="125"/>
    </row>
    <row r="86" spans="7:7" ht="13.5" customHeight="1" x14ac:dyDescent="0.25">
      <c r="G86" s="125"/>
    </row>
    <row r="87" spans="7:7" ht="13.5" customHeight="1" x14ac:dyDescent="0.25">
      <c r="G87" s="125"/>
    </row>
    <row r="88" spans="7:7" ht="13.5" customHeight="1" x14ac:dyDescent="0.25">
      <c r="G88" s="125"/>
    </row>
    <row r="91" spans="7:7" ht="13.5" customHeight="1" x14ac:dyDescent="0.25">
      <c r="G91" s="125"/>
    </row>
    <row r="92" spans="7:7" ht="13.5" customHeight="1" x14ac:dyDescent="0.25">
      <c r="G92" s="125"/>
    </row>
    <row r="93" spans="7:7" ht="13.5" customHeight="1" x14ac:dyDescent="0.25">
      <c r="G93" s="125"/>
    </row>
    <row r="94" spans="7:7" ht="13.5" customHeight="1" x14ac:dyDescent="0.25">
      <c r="G94" s="125"/>
    </row>
    <row r="97" spans="7:7" ht="13.5" customHeight="1" x14ac:dyDescent="0.25">
      <c r="G97" s="125"/>
    </row>
    <row r="98" spans="7:7" ht="13.5" customHeight="1" x14ac:dyDescent="0.25">
      <c r="G98" s="125"/>
    </row>
    <row r="99" spans="7:7" ht="13.5" customHeight="1" x14ac:dyDescent="0.25">
      <c r="G99" s="125"/>
    </row>
    <row r="100" spans="7:7" ht="13.5" customHeight="1" x14ac:dyDescent="0.25">
      <c r="G100" s="125"/>
    </row>
    <row r="103" spans="7:7" ht="13.5" customHeight="1" x14ac:dyDescent="0.25">
      <c r="G103" s="125"/>
    </row>
    <row r="104" spans="7:7" ht="13.5" customHeight="1" x14ac:dyDescent="0.25">
      <c r="G104" s="125"/>
    </row>
    <row r="105" spans="7:7" ht="13.5" customHeight="1" x14ac:dyDescent="0.25">
      <c r="G105" s="125"/>
    </row>
    <row r="106" spans="7:7" ht="13.5" customHeight="1" x14ac:dyDescent="0.25">
      <c r="G106" s="125"/>
    </row>
    <row r="109" spans="7:7" ht="13.5" customHeight="1" x14ac:dyDescent="0.25">
      <c r="G109" s="125"/>
    </row>
    <row r="110" spans="7:7" ht="13.5" customHeight="1" x14ac:dyDescent="0.25">
      <c r="G110" s="125"/>
    </row>
    <row r="111" spans="7:7" ht="13.5" customHeight="1" x14ac:dyDescent="0.25">
      <c r="G111" s="125"/>
    </row>
    <row r="112" spans="7:7" ht="13.5" customHeight="1" x14ac:dyDescent="0.25">
      <c r="G112" s="125"/>
    </row>
    <row r="115" spans="7:7" ht="13.5" customHeight="1" x14ac:dyDescent="0.25">
      <c r="G115" s="125"/>
    </row>
    <row r="116" spans="7:7" ht="13.5" customHeight="1" x14ac:dyDescent="0.25">
      <c r="G116" s="125"/>
    </row>
    <row r="117" spans="7:7" ht="13.5" customHeight="1" x14ac:dyDescent="0.25">
      <c r="G117" s="125"/>
    </row>
    <row r="118" spans="7:7" ht="13.5" customHeight="1" x14ac:dyDescent="0.25">
      <c r="G118" s="125"/>
    </row>
    <row r="121" spans="7:7" ht="13.5" customHeight="1" x14ac:dyDescent="0.25">
      <c r="G121" s="125"/>
    </row>
    <row r="122" spans="7:7" ht="13.5" customHeight="1" x14ac:dyDescent="0.25">
      <c r="G122" s="125"/>
    </row>
    <row r="123" spans="7:7" ht="13.5" customHeight="1" x14ac:dyDescent="0.25">
      <c r="G123" s="125"/>
    </row>
    <row r="124" spans="7:7" ht="13.5" customHeight="1" x14ac:dyDescent="0.25">
      <c r="G124" s="125"/>
    </row>
    <row r="127" spans="7:7" ht="13.5" customHeight="1" x14ac:dyDescent="0.25">
      <c r="G127" s="125"/>
    </row>
    <row r="128" spans="7:7" ht="13.5" customHeight="1" x14ac:dyDescent="0.25">
      <c r="G128" s="125"/>
    </row>
    <row r="129" spans="7:7" ht="13.5" customHeight="1" x14ac:dyDescent="0.25">
      <c r="G129" s="125"/>
    </row>
    <row r="130" spans="7:7" ht="13.5" customHeight="1" x14ac:dyDescent="0.25">
      <c r="G130" s="125"/>
    </row>
  </sheetData>
  <dataConsolidate/>
  <mergeCells count="29">
    <mergeCell ref="C23:G23"/>
    <mergeCell ref="C16:G16"/>
    <mergeCell ref="C17:G17"/>
    <mergeCell ref="C14:G14"/>
    <mergeCell ref="C22:G22"/>
    <mergeCell ref="C15:G15"/>
    <mergeCell ref="C21:G21"/>
    <mergeCell ref="A68:G68"/>
    <mergeCell ref="A73:G75"/>
    <mergeCell ref="A70:G70"/>
    <mergeCell ref="A71:G71"/>
    <mergeCell ref="A72:G72"/>
    <mergeCell ref="A69:G69"/>
    <mergeCell ref="A65:G65"/>
    <mergeCell ref="A64:G64"/>
    <mergeCell ref="D1:G1"/>
    <mergeCell ref="A3:G3"/>
    <mergeCell ref="A59:E59"/>
    <mergeCell ref="G59:G62"/>
    <mergeCell ref="A60:E60"/>
    <mergeCell ref="A61:E61"/>
    <mergeCell ref="D62:E62"/>
    <mergeCell ref="A26:G26"/>
    <mergeCell ref="A62:C62"/>
    <mergeCell ref="C5:G5"/>
    <mergeCell ref="C9:G9"/>
    <mergeCell ref="C11:G11"/>
    <mergeCell ref="C24:G24"/>
    <mergeCell ref="C25:G25"/>
  </mergeCells>
  <conditionalFormatting sqref="C20">
    <cfRule type="expression" dxfId="7" priority="1">
      <formula>IF(ISBLANK(C20),TRUE)</formula>
    </cfRule>
  </conditionalFormatting>
  <conditionalFormatting sqref="C6:F8 C10:F10 C12:F13 C18:F18">
    <cfRule type="containsBlanks" dxfId="6" priority="16">
      <formula>LEN(TRIM(C6))=0</formula>
    </cfRule>
  </conditionalFormatting>
  <conditionalFormatting sqref="C20:F20">
    <cfRule type="containsBlanks" dxfId="5" priority="2">
      <formula>LEN(TRIM(C20))=0</formula>
    </cfRule>
  </conditionalFormatting>
  <conditionalFormatting sqref="C28:F33">
    <cfRule type="containsBlanks" dxfId="4" priority="9">
      <formula>LEN(TRIM(C28))=0</formula>
    </cfRule>
  </conditionalFormatting>
  <conditionalFormatting sqref="C35:F43">
    <cfRule type="containsBlanks" dxfId="3" priority="8">
      <formula>LEN(TRIM(C35))=0</formula>
    </cfRule>
  </conditionalFormatting>
  <conditionalFormatting sqref="C45:F47">
    <cfRule type="containsBlanks" dxfId="2" priority="7">
      <formula>LEN(TRIM(C45))=0</formula>
    </cfRule>
  </conditionalFormatting>
  <conditionalFormatting sqref="C49:F56">
    <cfRule type="containsBlanks" dxfId="1" priority="6">
      <formula>LEN(TRIM(C49))=0</formula>
    </cfRule>
  </conditionalFormatting>
  <conditionalFormatting sqref="C58:F58">
    <cfRule type="containsBlanks" dxfId="0" priority="5">
      <formula>LEN(TRIM(C58))=0</formula>
    </cfRule>
  </conditionalFormatting>
  <dataValidations count="1">
    <dataValidation type="list" allowBlank="1" showInputMessage="1" showErrorMessage="1" sqref="I44" xr:uid="{3E28AB70-03EC-40B2-A0FE-C7F0C76E7DA1}">
      <formula1>#REF!</formula1>
    </dataValidation>
  </dataValidations>
  <pageMargins left="0.25" right="0.25" top="0.75" bottom="0.75" header="0.3" footer="0.3"/>
  <pageSetup scale="8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376E0-B6F8-403E-83D3-55CCE1DFD8FB}">
  <dimension ref="A1:I41"/>
  <sheetViews>
    <sheetView workbookViewId="0">
      <selection sqref="A1:XFD1048576"/>
    </sheetView>
  </sheetViews>
  <sheetFormatPr defaultRowHeight="15" x14ac:dyDescent="0.25"/>
  <sheetData>
    <row r="1" spans="1:9" x14ac:dyDescent="0.25">
      <c r="A1" s="5" t="s">
        <v>118</v>
      </c>
      <c r="B1" s="6"/>
      <c r="C1" s="7" t="s">
        <v>119</v>
      </c>
      <c r="D1" s="7" t="s">
        <v>119</v>
      </c>
      <c r="E1" s="7" t="s">
        <v>119</v>
      </c>
      <c r="F1" s="168" t="s">
        <v>119</v>
      </c>
      <c r="G1" s="168"/>
      <c r="H1" s="8"/>
      <c r="I1" s="8"/>
    </row>
    <row r="2" spans="1:9" x14ac:dyDescent="0.25">
      <c r="A2" s="9" t="s">
        <v>120</v>
      </c>
      <c r="B2" s="10"/>
      <c r="C2" s="10" t="s">
        <v>121</v>
      </c>
      <c r="D2" s="10"/>
      <c r="E2" s="11" t="s">
        <v>122</v>
      </c>
      <c r="F2" s="12"/>
      <c r="G2" s="10" t="s">
        <v>123</v>
      </c>
      <c r="H2" s="169" t="s">
        <v>124</v>
      </c>
      <c r="I2" s="169"/>
    </row>
    <row r="3" spans="1:9" x14ac:dyDescent="0.25">
      <c r="A3" s="13" t="s">
        <v>119</v>
      </c>
      <c r="B3" s="14" t="s">
        <v>119</v>
      </c>
      <c r="C3" s="14" t="s">
        <v>119</v>
      </c>
      <c r="D3" s="14" t="s">
        <v>119</v>
      </c>
      <c r="E3" s="14" t="s">
        <v>119</v>
      </c>
      <c r="F3" s="14" t="s">
        <v>119</v>
      </c>
      <c r="G3" s="14" t="s">
        <v>119</v>
      </c>
      <c r="H3" s="8"/>
      <c r="I3" s="8"/>
    </row>
    <row r="4" spans="1:9" x14ac:dyDescent="0.25">
      <c r="A4" s="15" t="s">
        <v>119</v>
      </c>
      <c r="B4" s="16" t="s">
        <v>119</v>
      </c>
      <c r="C4" s="16" t="s">
        <v>119</v>
      </c>
      <c r="D4" s="16" t="s">
        <v>119</v>
      </c>
      <c r="E4" s="16" t="s">
        <v>119</v>
      </c>
      <c r="F4" s="16" t="s">
        <v>119</v>
      </c>
      <c r="G4" s="16" t="s">
        <v>119</v>
      </c>
      <c r="H4" s="8"/>
      <c r="I4" s="8"/>
    </row>
    <row r="5" spans="1:9" x14ac:dyDescent="0.25">
      <c r="A5" s="15" t="s">
        <v>119</v>
      </c>
      <c r="B5" s="16" t="s">
        <v>119</v>
      </c>
      <c r="C5" s="16" t="s">
        <v>119</v>
      </c>
      <c r="D5" s="16" t="s">
        <v>119</v>
      </c>
      <c r="E5" s="16" t="s">
        <v>119</v>
      </c>
      <c r="F5" s="16" t="s">
        <v>119</v>
      </c>
      <c r="G5" s="16" t="s">
        <v>119</v>
      </c>
      <c r="H5" s="8"/>
      <c r="I5" s="8"/>
    </row>
    <row r="6" spans="1:9" x14ac:dyDescent="0.25">
      <c r="A6" s="15" t="s">
        <v>119</v>
      </c>
      <c r="B6" s="16" t="s">
        <v>119</v>
      </c>
      <c r="C6" s="16" t="s">
        <v>119</v>
      </c>
      <c r="D6" s="16" t="s">
        <v>119</v>
      </c>
      <c r="E6" s="16" t="s">
        <v>119</v>
      </c>
      <c r="F6" s="16" t="s">
        <v>119</v>
      </c>
      <c r="G6" s="16" t="s">
        <v>119</v>
      </c>
      <c r="H6" s="8"/>
      <c r="I6" s="8"/>
    </row>
    <row r="7" spans="1:9" x14ac:dyDescent="0.25">
      <c r="A7" s="15" t="s">
        <v>119</v>
      </c>
      <c r="B7" s="16" t="s">
        <v>119</v>
      </c>
      <c r="C7" s="16" t="s">
        <v>119</v>
      </c>
      <c r="D7" s="16" t="s">
        <v>119</v>
      </c>
      <c r="E7" s="16" t="s">
        <v>119</v>
      </c>
      <c r="F7" s="16" t="s">
        <v>119</v>
      </c>
      <c r="G7" s="16" t="s">
        <v>119</v>
      </c>
      <c r="H7" s="8"/>
      <c r="I7" s="8"/>
    </row>
    <row r="8" spans="1:9" x14ac:dyDescent="0.25">
      <c r="A8" s="15" t="s">
        <v>119</v>
      </c>
      <c r="B8" s="16" t="s">
        <v>119</v>
      </c>
      <c r="C8" s="16" t="s">
        <v>119</v>
      </c>
      <c r="D8" s="16" t="s">
        <v>119</v>
      </c>
      <c r="E8" s="16" t="s">
        <v>119</v>
      </c>
      <c r="F8" s="16" t="s">
        <v>119</v>
      </c>
      <c r="G8" s="16" t="s">
        <v>119</v>
      </c>
      <c r="H8" s="8"/>
      <c r="I8" s="8"/>
    </row>
    <row r="9" spans="1:9" x14ac:dyDescent="0.25">
      <c r="A9" s="15" t="s">
        <v>119</v>
      </c>
      <c r="B9" s="16">
        <v>0</v>
      </c>
      <c r="C9" s="16" t="s">
        <v>119</v>
      </c>
      <c r="D9" s="16">
        <v>0</v>
      </c>
      <c r="E9" s="16" t="s">
        <v>119</v>
      </c>
      <c r="F9" s="16">
        <v>0</v>
      </c>
      <c r="G9" s="17">
        <v>0</v>
      </c>
      <c r="H9" s="8"/>
      <c r="I9" s="8"/>
    </row>
    <row r="10" spans="1:9" x14ac:dyDescent="0.25">
      <c r="A10" s="18" t="s">
        <v>125</v>
      </c>
      <c r="B10" s="19" t="s">
        <v>119</v>
      </c>
      <c r="C10" s="19" t="s">
        <v>121</v>
      </c>
      <c r="D10" s="19" t="s">
        <v>119</v>
      </c>
      <c r="E10" s="20" t="s">
        <v>122</v>
      </c>
      <c r="F10" s="21" t="s">
        <v>119</v>
      </c>
      <c r="G10" s="21" t="s">
        <v>119</v>
      </c>
      <c r="H10" s="169" t="s">
        <v>126</v>
      </c>
      <c r="I10" s="169"/>
    </row>
    <row r="11" spans="1:9" x14ac:dyDescent="0.25">
      <c r="A11" s="15" t="s">
        <v>119</v>
      </c>
      <c r="B11" s="16" t="s">
        <v>119</v>
      </c>
      <c r="C11" s="16" t="s">
        <v>119</v>
      </c>
      <c r="D11" s="16" t="s">
        <v>119</v>
      </c>
      <c r="E11" s="16" t="s">
        <v>119</v>
      </c>
      <c r="F11" s="16" t="s">
        <v>119</v>
      </c>
      <c r="G11" s="16" t="s">
        <v>119</v>
      </c>
      <c r="H11" s="8"/>
      <c r="I11" s="8"/>
    </row>
    <row r="12" spans="1:9" x14ac:dyDescent="0.25">
      <c r="A12" s="15" t="s">
        <v>119</v>
      </c>
      <c r="B12" s="16" t="s">
        <v>119</v>
      </c>
      <c r="C12" s="16" t="s">
        <v>119</v>
      </c>
      <c r="D12" s="16" t="s">
        <v>119</v>
      </c>
      <c r="E12" s="16" t="s">
        <v>119</v>
      </c>
      <c r="F12" s="16" t="s">
        <v>119</v>
      </c>
      <c r="G12" s="16" t="s">
        <v>119</v>
      </c>
      <c r="H12" s="8"/>
      <c r="I12" s="8"/>
    </row>
    <row r="13" spans="1:9" x14ac:dyDescent="0.25">
      <c r="A13" s="15" t="s">
        <v>119</v>
      </c>
      <c r="B13" s="16" t="s">
        <v>119</v>
      </c>
      <c r="C13" s="16" t="s">
        <v>119</v>
      </c>
      <c r="D13" s="16" t="s">
        <v>119</v>
      </c>
      <c r="E13" s="16" t="s">
        <v>119</v>
      </c>
      <c r="F13" s="16" t="s">
        <v>119</v>
      </c>
      <c r="G13" s="16" t="s">
        <v>119</v>
      </c>
      <c r="H13" s="8"/>
      <c r="I13" s="8"/>
    </row>
    <row r="14" spans="1:9" x14ac:dyDescent="0.25">
      <c r="A14" s="15" t="s">
        <v>119</v>
      </c>
      <c r="B14" s="16" t="s">
        <v>119</v>
      </c>
      <c r="C14" s="16" t="s">
        <v>119</v>
      </c>
      <c r="D14" s="16" t="s">
        <v>119</v>
      </c>
      <c r="E14" s="16" t="s">
        <v>119</v>
      </c>
      <c r="F14" s="16" t="s">
        <v>119</v>
      </c>
      <c r="G14" s="16" t="s">
        <v>119</v>
      </c>
      <c r="H14" s="8"/>
      <c r="I14" s="8"/>
    </row>
    <row r="15" spans="1:9" x14ac:dyDescent="0.25">
      <c r="A15" s="15" t="s">
        <v>119</v>
      </c>
      <c r="B15" s="16" t="s">
        <v>119</v>
      </c>
      <c r="C15" s="16" t="s">
        <v>119</v>
      </c>
      <c r="D15" s="16" t="s">
        <v>119</v>
      </c>
      <c r="E15" s="16" t="s">
        <v>119</v>
      </c>
      <c r="F15" s="16" t="s">
        <v>119</v>
      </c>
      <c r="G15" s="16" t="s">
        <v>119</v>
      </c>
      <c r="H15" s="8"/>
      <c r="I15" s="8"/>
    </row>
    <row r="16" spans="1:9" x14ac:dyDescent="0.25">
      <c r="A16" s="15" t="s">
        <v>119</v>
      </c>
      <c r="B16" s="16" t="s">
        <v>119</v>
      </c>
      <c r="C16" s="16" t="s">
        <v>119</v>
      </c>
      <c r="D16" s="16" t="s">
        <v>119</v>
      </c>
      <c r="E16" s="16" t="s">
        <v>119</v>
      </c>
      <c r="F16" s="16" t="s">
        <v>119</v>
      </c>
      <c r="G16" s="16" t="s">
        <v>119</v>
      </c>
      <c r="H16" s="8"/>
      <c r="I16" s="8"/>
    </row>
    <row r="17" spans="1:9" x14ac:dyDescent="0.25">
      <c r="A17" s="15" t="s">
        <v>119</v>
      </c>
      <c r="B17" s="16">
        <v>0</v>
      </c>
      <c r="C17" s="16" t="s">
        <v>119</v>
      </c>
      <c r="D17" s="16">
        <v>0</v>
      </c>
      <c r="E17" s="16" t="s">
        <v>119</v>
      </c>
      <c r="F17" s="16">
        <v>0</v>
      </c>
      <c r="G17" s="17">
        <v>0</v>
      </c>
      <c r="H17" s="8"/>
      <c r="I17" s="8"/>
    </row>
    <row r="18" spans="1:9" x14ac:dyDescent="0.25">
      <c r="A18" s="18" t="s">
        <v>125</v>
      </c>
      <c r="B18" s="19" t="s">
        <v>119</v>
      </c>
      <c r="C18" s="19" t="s">
        <v>121</v>
      </c>
      <c r="D18" s="19" t="s">
        <v>119</v>
      </c>
      <c r="E18" s="20" t="s">
        <v>122</v>
      </c>
      <c r="F18" s="21" t="s">
        <v>119</v>
      </c>
      <c r="G18" s="21" t="s">
        <v>119</v>
      </c>
      <c r="H18" s="169" t="s">
        <v>127</v>
      </c>
      <c r="I18" s="169"/>
    </row>
    <row r="19" spans="1:9" x14ac:dyDescent="0.25">
      <c r="A19" s="15" t="s">
        <v>119</v>
      </c>
      <c r="B19" s="16" t="s">
        <v>119</v>
      </c>
      <c r="C19" s="16" t="s">
        <v>119</v>
      </c>
      <c r="D19" s="16" t="s">
        <v>119</v>
      </c>
      <c r="E19" s="16" t="s">
        <v>119</v>
      </c>
      <c r="F19" s="16" t="s">
        <v>119</v>
      </c>
      <c r="G19" s="16" t="s">
        <v>119</v>
      </c>
      <c r="H19" s="8"/>
      <c r="I19" s="8"/>
    </row>
    <row r="20" spans="1:9" x14ac:dyDescent="0.25">
      <c r="A20" s="15" t="s">
        <v>119</v>
      </c>
      <c r="B20" s="16" t="s">
        <v>119</v>
      </c>
      <c r="C20" s="16" t="s">
        <v>119</v>
      </c>
      <c r="D20" s="16" t="s">
        <v>119</v>
      </c>
      <c r="E20" s="16" t="s">
        <v>119</v>
      </c>
      <c r="F20" s="16" t="s">
        <v>119</v>
      </c>
      <c r="G20" s="16" t="s">
        <v>119</v>
      </c>
      <c r="H20" s="8"/>
      <c r="I20" s="8"/>
    </row>
    <row r="21" spans="1:9" x14ac:dyDescent="0.25">
      <c r="A21" s="15" t="s">
        <v>119</v>
      </c>
      <c r="B21" s="16" t="s">
        <v>119</v>
      </c>
      <c r="C21" s="16" t="s">
        <v>119</v>
      </c>
      <c r="D21" s="16" t="s">
        <v>119</v>
      </c>
      <c r="E21" s="16" t="s">
        <v>119</v>
      </c>
      <c r="F21" s="16" t="s">
        <v>119</v>
      </c>
      <c r="G21" s="16" t="s">
        <v>119</v>
      </c>
      <c r="H21" s="8"/>
      <c r="I21" s="8"/>
    </row>
    <row r="22" spans="1:9" x14ac:dyDescent="0.25">
      <c r="A22" s="15" t="s">
        <v>119</v>
      </c>
      <c r="B22" s="16" t="s">
        <v>119</v>
      </c>
      <c r="C22" s="16" t="s">
        <v>119</v>
      </c>
      <c r="D22" s="16" t="s">
        <v>119</v>
      </c>
      <c r="E22" s="16" t="s">
        <v>119</v>
      </c>
      <c r="F22" s="16" t="s">
        <v>119</v>
      </c>
      <c r="G22" s="16" t="s">
        <v>119</v>
      </c>
      <c r="H22" s="8"/>
      <c r="I22" s="8"/>
    </row>
    <row r="23" spans="1:9" x14ac:dyDescent="0.25">
      <c r="A23" s="15" t="s">
        <v>119</v>
      </c>
      <c r="B23" s="16" t="s">
        <v>119</v>
      </c>
      <c r="C23" s="16" t="s">
        <v>119</v>
      </c>
      <c r="D23" s="16" t="s">
        <v>119</v>
      </c>
      <c r="E23" s="16" t="s">
        <v>119</v>
      </c>
      <c r="F23" s="16" t="s">
        <v>119</v>
      </c>
      <c r="G23" s="16" t="s">
        <v>119</v>
      </c>
      <c r="H23" s="8"/>
      <c r="I23" s="8"/>
    </row>
    <row r="24" spans="1:9" x14ac:dyDescent="0.25">
      <c r="A24" s="15" t="s">
        <v>119</v>
      </c>
      <c r="B24" s="16" t="s">
        <v>119</v>
      </c>
      <c r="C24" s="16" t="s">
        <v>119</v>
      </c>
      <c r="D24" s="16" t="s">
        <v>119</v>
      </c>
      <c r="E24" s="16" t="s">
        <v>119</v>
      </c>
      <c r="F24" s="16" t="s">
        <v>119</v>
      </c>
      <c r="G24" s="16" t="s">
        <v>119</v>
      </c>
      <c r="H24" s="8"/>
      <c r="I24" s="8"/>
    </row>
    <row r="25" spans="1:9" x14ac:dyDescent="0.25">
      <c r="A25" s="15" t="s">
        <v>119</v>
      </c>
      <c r="B25" s="16">
        <v>0</v>
      </c>
      <c r="C25" s="16" t="s">
        <v>119</v>
      </c>
      <c r="D25" s="16">
        <v>0</v>
      </c>
      <c r="E25" s="16" t="s">
        <v>119</v>
      </c>
      <c r="F25" s="16">
        <v>0</v>
      </c>
      <c r="G25" s="17">
        <v>0</v>
      </c>
      <c r="H25" s="8"/>
      <c r="I25" s="8"/>
    </row>
    <row r="26" spans="1:9" x14ac:dyDescent="0.25">
      <c r="A26" s="18" t="s">
        <v>125</v>
      </c>
      <c r="B26" s="19" t="s">
        <v>119</v>
      </c>
      <c r="C26" s="19" t="s">
        <v>121</v>
      </c>
      <c r="D26" s="19" t="s">
        <v>119</v>
      </c>
      <c r="E26" s="20" t="s">
        <v>122</v>
      </c>
      <c r="F26" s="21" t="s">
        <v>119</v>
      </c>
      <c r="G26" s="21" t="s">
        <v>119</v>
      </c>
      <c r="H26" s="169" t="s">
        <v>128</v>
      </c>
      <c r="I26" s="169"/>
    </row>
    <row r="27" spans="1:9" x14ac:dyDescent="0.25">
      <c r="A27" s="15" t="s">
        <v>119</v>
      </c>
      <c r="B27" s="16" t="s">
        <v>119</v>
      </c>
      <c r="C27" s="16" t="s">
        <v>119</v>
      </c>
      <c r="D27" s="16" t="s">
        <v>119</v>
      </c>
      <c r="E27" s="16" t="s">
        <v>119</v>
      </c>
      <c r="F27" s="16" t="s">
        <v>119</v>
      </c>
      <c r="G27" s="16" t="s">
        <v>119</v>
      </c>
      <c r="H27" s="8"/>
      <c r="I27" s="8"/>
    </row>
    <row r="28" spans="1:9" x14ac:dyDescent="0.25">
      <c r="A28" s="15" t="s">
        <v>119</v>
      </c>
      <c r="B28" s="16" t="s">
        <v>119</v>
      </c>
      <c r="C28" s="16" t="s">
        <v>119</v>
      </c>
      <c r="D28" s="16" t="s">
        <v>119</v>
      </c>
      <c r="E28" s="16" t="s">
        <v>119</v>
      </c>
      <c r="F28" s="16" t="s">
        <v>119</v>
      </c>
      <c r="G28" s="16" t="s">
        <v>119</v>
      </c>
      <c r="H28" s="8"/>
      <c r="I28" s="8"/>
    </row>
    <row r="29" spans="1:9" x14ac:dyDescent="0.25">
      <c r="A29" s="15" t="s">
        <v>119</v>
      </c>
      <c r="B29" s="16" t="s">
        <v>119</v>
      </c>
      <c r="C29" s="16" t="s">
        <v>119</v>
      </c>
      <c r="D29" s="16" t="s">
        <v>119</v>
      </c>
      <c r="E29" s="16" t="s">
        <v>119</v>
      </c>
      <c r="F29" s="16" t="s">
        <v>119</v>
      </c>
      <c r="G29" s="16" t="s">
        <v>119</v>
      </c>
      <c r="H29" s="8"/>
      <c r="I29" s="8"/>
    </row>
    <row r="30" spans="1:9" x14ac:dyDescent="0.25">
      <c r="A30" s="15" t="s">
        <v>119</v>
      </c>
      <c r="B30" s="16" t="s">
        <v>119</v>
      </c>
      <c r="C30" s="16" t="s">
        <v>119</v>
      </c>
      <c r="D30" s="16" t="s">
        <v>119</v>
      </c>
      <c r="E30" s="16" t="s">
        <v>119</v>
      </c>
      <c r="F30" s="16" t="s">
        <v>119</v>
      </c>
      <c r="G30" s="16" t="s">
        <v>119</v>
      </c>
      <c r="H30" s="8"/>
      <c r="I30" s="8"/>
    </row>
    <row r="31" spans="1:9" x14ac:dyDescent="0.25">
      <c r="A31" s="15" t="s">
        <v>119</v>
      </c>
      <c r="B31" s="16" t="s">
        <v>119</v>
      </c>
      <c r="C31" s="16" t="s">
        <v>119</v>
      </c>
      <c r="D31" s="16" t="s">
        <v>119</v>
      </c>
      <c r="E31" s="16" t="s">
        <v>119</v>
      </c>
      <c r="F31" s="16" t="s">
        <v>119</v>
      </c>
      <c r="G31" s="16" t="s">
        <v>119</v>
      </c>
      <c r="H31" s="8"/>
      <c r="I31" s="8"/>
    </row>
    <row r="32" spans="1:9" x14ac:dyDescent="0.25">
      <c r="A32" s="15" t="s">
        <v>119</v>
      </c>
      <c r="B32" s="16" t="s">
        <v>119</v>
      </c>
      <c r="C32" s="16" t="s">
        <v>119</v>
      </c>
      <c r="D32" s="16" t="s">
        <v>119</v>
      </c>
      <c r="E32" s="16" t="s">
        <v>119</v>
      </c>
      <c r="F32" s="16" t="s">
        <v>119</v>
      </c>
      <c r="G32" s="16" t="s">
        <v>119</v>
      </c>
      <c r="H32" s="8"/>
      <c r="I32" s="8"/>
    </row>
    <row r="33" spans="1:9" x14ac:dyDescent="0.25">
      <c r="A33" s="15" t="s">
        <v>119</v>
      </c>
      <c r="B33" s="16">
        <v>0</v>
      </c>
      <c r="C33" s="16" t="s">
        <v>119</v>
      </c>
      <c r="D33" s="16">
        <v>0</v>
      </c>
      <c r="E33" s="16" t="s">
        <v>119</v>
      </c>
      <c r="F33" s="16">
        <v>0</v>
      </c>
      <c r="G33" s="17">
        <v>0</v>
      </c>
      <c r="H33" s="8"/>
      <c r="I33" s="8"/>
    </row>
    <row r="34" spans="1:9" x14ac:dyDescent="0.25">
      <c r="A34" s="18" t="s">
        <v>125</v>
      </c>
      <c r="B34" s="19" t="s">
        <v>119</v>
      </c>
      <c r="C34" s="19" t="s">
        <v>121</v>
      </c>
      <c r="D34" s="19" t="s">
        <v>119</v>
      </c>
      <c r="E34" s="20" t="s">
        <v>122</v>
      </c>
      <c r="F34" s="21" t="s">
        <v>119</v>
      </c>
      <c r="G34" s="21" t="s">
        <v>119</v>
      </c>
      <c r="H34" s="169" t="s">
        <v>129</v>
      </c>
      <c r="I34" s="169"/>
    </row>
    <row r="35" spans="1:9" x14ac:dyDescent="0.25">
      <c r="A35" s="15" t="s">
        <v>119</v>
      </c>
      <c r="B35" s="16" t="s">
        <v>119</v>
      </c>
      <c r="C35" s="16" t="s">
        <v>119</v>
      </c>
      <c r="D35" s="16" t="s">
        <v>119</v>
      </c>
      <c r="E35" s="16" t="s">
        <v>119</v>
      </c>
      <c r="F35" s="16" t="s">
        <v>119</v>
      </c>
      <c r="G35" s="16" t="s">
        <v>119</v>
      </c>
      <c r="H35" s="8"/>
      <c r="I35" s="8"/>
    </row>
    <row r="36" spans="1:9" x14ac:dyDescent="0.25">
      <c r="A36" s="15" t="s">
        <v>119</v>
      </c>
      <c r="B36" s="16" t="s">
        <v>119</v>
      </c>
      <c r="C36" s="16" t="s">
        <v>119</v>
      </c>
      <c r="D36" s="16" t="s">
        <v>119</v>
      </c>
      <c r="E36" s="16" t="s">
        <v>119</v>
      </c>
      <c r="F36" s="16" t="s">
        <v>119</v>
      </c>
      <c r="G36" s="16" t="s">
        <v>119</v>
      </c>
      <c r="H36" s="8"/>
      <c r="I36" s="8"/>
    </row>
    <row r="37" spans="1:9" x14ac:dyDescent="0.25">
      <c r="A37" s="15" t="s">
        <v>119</v>
      </c>
      <c r="B37" s="16" t="s">
        <v>119</v>
      </c>
      <c r="C37" s="16" t="s">
        <v>119</v>
      </c>
      <c r="D37" s="16" t="s">
        <v>119</v>
      </c>
      <c r="E37" s="16" t="s">
        <v>119</v>
      </c>
      <c r="F37" s="16" t="s">
        <v>119</v>
      </c>
      <c r="G37" s="16" t="s">
        <v>119</v>
      </c>
      <c r="H37" s="8"/>
      <c r="I37" s="8"/>
    </row>
    <row r="38" spans="1:9" x14ac:dyDescent="0.25">
      <c r="A38" s="15" t="s">
        <v>119</v>
      </c>
      <c r="B38" s="16" t="s">
        <v>119</v>
      </c>
      <c r="C38" s="16" t="s">
        <v>119</v>
      </c>
      <c r="D38" s="16" t="s">
        <v>119</v>
      </c>
      <c r="E38" s="16" t="s">
        <v>119</v>
      </c>
      <c r="F38" s="16" t="s">
        <v>119</v>
      </c>
      <c r="G38" s="16" t="s">
        <v>119</v>
      </c>
      <c r="H38" s="8"/>
      <c r="I38" s="8"/>
    </row>
    <row r="39" spans="1:9" x14ac:dyDescent="0.25">
      <c r="A39" s="15" t="s">
        <v>119</v>
      </c>
      <c r="B39" s="16" t="s">
        <v>119</v>
      </c>
      <c r="C39" s="16" t="s">
        <v>119</v>
      </c>
      <c r="D39" s="16" t="s">
        <v>119</v>
      </c>
      <c r="E39" s="16" t="s">
        <v>119</v>
      </c>
      <c r="F39" s="16" t="s">
        <v>119</v>
      </c>
      <c r="G39" s="16" t="s">
        <v>119</v>
      </c>
      <c r="H39" s="8"/>
      <c r="I39" s="8"/>
    </row>
    <row r="40" spans="1:9" x14ac:dyDescent="0.25">
      <c r="A40" s="15" t="s">
        <v>119</v>
      </c>
      <c r="B40" s="16">
        <v>0</v>
      </c>
      <c r="C40" s="16" t="s">
        <v>119</v>
      </c>
      <c r="D40" s="16">
        <v>0</v>
      </c>
      <c r="E40" s="16" t="s">
        <v>119</v>
      </c>
      <c r="F40" s="16">
        <v>0</v>
      </c>
      <c r="G40" s="17">
        <v>0</v>
      </c>
      <c r="H40" s="8"/>
      <c r="I40" s="8"/>
    </row>
    <row r="41" spans="1:9" x14ac:dyDescent="0.25">
      <c r="A41" s="22" t="s">
        <v>130</v>
      </c>
      <c r="B41" s="167" t="s">
        <v>119</v>
      </c>
      <c r="C41" s="167"/>
      <c r="D41" s="23" t="s">
        <v>119</v>
      </c>
      <c r="E41" s="167" t="s">
        <v>131</v>
      </c>
      <c r="F41" s="167"/>
      <c r="G41" s="17">
        <v>0</v>
      </c>
      <c r="H41" s="8"/>
      <c r="I41" s="8"/>
    </row>
  </sheetData>
  <mergeCells count="8">
    <mergeCell ref="B41:C41"/>
    <mergeCell ref="E41:F41"/>
    <mergeCell ref="F1:G1"/>
    <mergeCell ref="H2:I2"/>
    <mergeCell ref="H10:I10"/>
    <mergeCell ref="H18:I18"/>
    <mergeCell ref="H26:I26"/>
    <mergeCell ref="H34:I3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B9E4C-3060-4763-BDAB-AA69E83ADBD7}">
  <dimension ref="A1:U47"/>
  <sheetViews>
    <sheetView workbookViewId="0">
      <selection sqref="A1:XFD1048576"/>
    </sheetView>
  </sheetViews>
  <sheetFormatPr defaultRowHeight="15" x14ac:dyDescent="0.25"/>
  <cols>
    <col min="2" max="2" width="9.42578125" bestFit="1" customWidth="1"/>
    <col min="3" max="3" width="2.42578125" customWidth="1"/>
    <col min="4" max="4" width="19.42578125" customWidth="1"/>
    <col min="5" max="5" width="29.42578125" bestFit="1" customWidth="1"/>
    <col min="6" max="6" width="9.140625" bestFit="1" customWidth="1"/>
    <col min="7" max="7" width="6.5703125" bestFit="1" customWidth="1"/>
    <col min="8" max="8" width="8" bestFit="1" customWidth="1"/>
    <col min="9" max="9" width="8.42578125" bestFit="1" customWidth="1"/>
    <col min="10" max="10" width="9.140625" bestFit="1" customWidth="1"/>
    <col min="11" max="11" width="2.28515625" style="24" customWidth="1"/>
  </cols>
  <sheetData>
    <row r="1" spans="1:21" ht="20.25" x14ac:dyDescent="0.3">
      <c r="A1" s="171" t="s">
        <v>132</v>
      </c>
      <c r="B1" s="171"/>
      <c r="C1" s="171"/>
      <c r="D1" s="171"/>
      <c r="E1" s="171"/>
      <c r="F1" s="171"/>
      <c r="G1" s="171"/>
      <c r="H1" s="171"/>
      <c r="I1" s="171"/>
      <c r="J1" s="25"/>
      <c r="K1" s="26"/>
      <c r="M1" s="172" t="s">
        <v>133</v>
      </c>
      <c r="N1" s="172"/>
      <c r="O1" s="172"/>
      <c r="P1" s="172"/>
      <c r="Q1" s="172"/>
      <c r="R1" s="172"/>
      <c r="S1" s="172"/>
      <c r="T1" s="172"/>
      <c r="U1" s="172"/>
    </row>
    <row r="2" spans="1:21" ht="15.75" x14ac:dyDescent="0.25">
      <c r="A2" s="173" t="s">
        <v>134</v>
      </c>
      <c r="B2" s="173"/>
      <c r="C2" s="173"/>
      <c r="D2" s="173"/>
      <c r="E2" s="173"/>
      <c r="F2" s="173"/>
      <c r="G2" s="173"/>
      <c r="H2" s="173"/>
      <c r="I2" s="173"/>
      <c r="J2" s="25"/>
      <c r="K2" s="26"/>
      <c r="M2" s="28"/>
      <c r="N2" s="28"/>
      <c r="O2" s="28"/>
      <c r="P2" s="28"/>
      <c r="Q2" s="28"/>
      <c r="R2" s="28"/>
      <c r="S2" s="28"/>
      <c r="T2" s="28"/>
      <c r="U2" s="28"/>
    </row>
    <row r="3" spans="1:21" ht="15.75" x14ac:dyDescent="0.25">
      <c r="A3" s="29"/>
      <c r="B3" s="30" t="s">
        <v>135</v>
      </c>
      <c r="C3" s="29"/>
      <c r="D3" s="174"/>
      <c r="E3" s="174"/>
      <c r="F3" s="29" t="s">
        <v>1</v>
      </c>
      <c r="G3" s="174"/>
      <c r="H3" s="174"/>
      <c r="I3" s="174"/>
      <c r="J3" s="25"/>
      <c r="K3" s="26"/>
      <c r="M3" s="31"/>
      <c r="N3" s="30" t="s">
        <v>135</v>
      </c>
      <c r="O3" s="29"/>
      <c r="P3" s="174"/>
      <c r="Q3" s="174"/>
      <c r="R3" s="30" t="s">
        <v>1</v>
      </c>
      <c r="S3" s="174"/>
      <c r="T3" s="174"/>
      <c r="U3" s="174"/>
    </row>
    <row r="4" spans="1:21" ht="15.75" x14ac:dyDescent="0.25">
      <c r="A4" s="29"/>
      <c r="B4" s="29"/>
      <c r="C4" s="29"/>
      <c r="D4" s="29"/>
      <c r="E4" s="29"/>
      <c r="F4" s="29"/>
      <c r="G4" s="32"/>
      <c r="H4" s="29"/>
      <c r="I4" s="29"/>
      <c r="J4" s="25"/>
      <c r="K4" s="26"/>
      <c r="M4" s="33"/>
      <c r="N4" s="33"/>
      <c r="O4" s="33"/>
      <c r="P4" s="33"/>
      <c r="Q4" s="33"/>
      <c r="R4" s="33"/>
      <c r="S4" s="33"/>
      <c r="T4" s="33"/>
      <c r="U4" s="33"/>
    </row>
    <row r="5" spans="1:21" ht="15.75" x14ac:dyDescent="0.25">
      <c r="A5" s="27"/>
      <c r="B5" s="27"/>
      <c r="C5" s="27"/>
      <c r="D5" s="27"/>
      <c r="E5" s="27"/>
      <c r="F5" s="27"/>
      <c r="G5" s="34"/>
      <c r="H5" s="27"/>
      <c r="I5" s="27"/>
      <c r="J5" s="25"/>
      <c r="K5" s="26"/>
      <c r="M5" s="35"/>
      <c r="N5" s="35"/>
      <c r="O5" s="35"/>
      <c r="P5" s="35"/>
      <c r="Q5" s="35"/>
      <c r="R5" s="35"/>
      <c r="S5" s="35"/>
      <c r="T5" s="35"/>
      <c r="U5" s="35"/>
    </row>
    <row r="6" spans="1:21" ht="15.75" x14ac:dyDescent="0.25">
      <c r="A6" s="27"/>
      <c r="B6" s="27"/>
      <c r="C6" s="27"/>
      <c r="D6" s="27"/>
      <c r="E6" s="27"/>
      <c r="F6" s="27"/>
      <c r="G6" s="34"/>
      <c r="H6" s="27"/>
      <c r="I6" s="27"/>
      <c r="J6" s="25"/>
      <c r="K6" s="26"/>
      <c r="M6" s="36" t="s">
        <v>136</v>
      </c>
      <c r="N6" s="36" t="s">
        <v>137</v>
      </c>
      <c r="O6" s="36"/>
      <c r="P6" s="36"/>
      <c r="Q6" s="37" t="s">
        <v>138</v>
      </c>
      <c r="R6" s="37" t="s">
        <v>136</v>
      </c>
      <c r="S6" s="37" t="s">
        <v>137</v>
      </c>
      <c r="T6" s="37" t="s">
        <v>139</v>
      </c>
      <c r="U6" s="37" t="s">
        <v>140</v>
      </c>
    </row>
    <row r="7" spans="1:21" ht="31.5" x14ac:dyDescent="0.25">
      <c r="A7" s="38" t="s">
        <v>136</v>
      </c>
      <c r="B7" s="38" t="s">
        <v>137</v>
      </c>
      <c r="C7" s="29"/>
      <c r="D7" s="30"/>
      <c r="E7" s="38" t="s">
        <v>138</v>
      </c>
      <c r="F7" s="39" t="s">
        <v>136</v>
      </c>
      <c r="G7" s="40" t="s">
        <v>137</v>
      </c>
      <c r="H7" s="38" t="s">
        <v>139</v>
      </c>
      <c r="I7" s="41" t="s">
        <v>141</v>
      </c>
      <c r="J7" s="25"/>
      <c r="K7" s="26"/>
      <c r="M7" s="42" t="s">
        <v>142</v>
      </c>
      <c r="N7" s="36">
        <v>4</v>
      </c>
      <c r="O7" s="36"/>
      <c r="P7" s="36">
        <v>1</v>
      </c>
      <c r="Q7" s="43"/>
      <c r="R7" s="44"/>
      <c r="S7" s="45" t="e">
        <f t="shared" ref="S7:S14" si="0">VLOOKUP(R7,$M$7:$N$19,2, FALSE)</f>
        <v>#N/A</v>
      </c>
      <c r="T7" s="46"/>
      <c r="U7" s="47" t="e">
        <f t="shared" ref="U7:U14" si="1">T7*S7</f>
        <v>#N/A</v>
      </c>
    </row>
    <row r="8" spans="1:21" ht="22.5" x14ac:dyDescent="0.25">
      <c r="A8" s="48" t="s">
        <v>142</v>
      </c>
      <c r="B8" s="40">
        <v>4</v>
      </c>
      <c r="C8" s="29"/>
      <c r="D8" s="49" t="s">
        <v>143</v>
      </c>
      <c r="E8" s="4" t="s">
        <v>52</v>
      </c>
      <c r="F8" s="50"/>
      <c r="G8" s="51" t="e">
        <f t="shared" ref="G8:G34" si="2">VLOOKUP(F8, $A$8:$B$20,2, FALSE)</f>
        <v>#N/A</v>
      </c>
      <c r="H8" s="52">
        <v>4</v>
      </c>
      <c r="I8" s="52" t="e">
        <f t="shared" ref="I8:I33" si="3">H8*G8</f>
        <v>#N/A</v>
      </c>
      <c r="J8" s="25"/>
      <c r="K8" s="26"/>
      <c r="M8" s="42" t="s">
        <v>144</v>
      </c>
      <c r="N8" s="36">
        <v>3.7</v>
      </c>
      <c r="O8" s="36"/>
      <c r="P8" s="36">
        <f>P7+1</f>
        <v>2</v>
      </c>
      <c r="Q8" s="53"/>
      <c r="R8" s="54"/>
      <c r="S8" s="55" t="e">
        <f t="shared" si="0"/>
        <v>#N/A</v>
      </c>
      <c r="T8" s="56"/>
      <c r="U8" s="57" t="e">
        <f t="shared" si="1"/>
        <v>#N/A</v>
      </c>
    </row>
    <row r="9" spans="1:21" ht="22.5" x14ac:dyDescent="0.25">
      <c r="A9" s="48" t="s">
        <v>144</v>
      </c>
      <c r="B9" s="40">
        <v>3.7</v>
      </c>
      <c r="C9" s="29"/>
      <c r="D9" s="58"/>
      <c r="E9" s="4" t="s">
        <v>54</v>
      </c>
      <c r="F9" s="50"/>
      <c r="G9" s="51" t="e">
        <f t="shared" si="2"/>
        <v>#N/A</v>
      </c>
      <c r="H9" s="52">
        <v>4</v>
      </c>
      <c r="I9" s="52" t="e">
        <f t="shared" si="3"/>
        <v>#N/A</v>
      </c>
      <c r="J9" s="25"/>
      <c r="K9" s="26"/>
      <c r="M9" s="42" t="s">
        <v>145</v>
      </c>
      <c r="N9" s="36">
        <v>3.3</v>
      </c>
      <c r="O9" s="36"/>
      <c r="P9" s="36">
        <f>P8+1</f>
        <v>3</v>
      </c>
      <c r="Q9" s="53"/>
      <c r="R9" s="59"/>
      <c r="S9" s="55" t="e">
        <f t="shared" si="0"/>
        <v>#N/A</v>
      </c>
      <c r="T9" s="56"/>
      <c r="U9" s="57" t="e">
        <f t="shared" si="1"/>
        <v>#N/A</v>
      </c>
    </row>
    <row r="10" spans="1:21" ht="22.5" x14ac:dyDescent="0.25">
      <c r="A10" s="48" t="s">
        <v>145</v>
      </c>
      <c r="B10" s="40">
        <v>3.3</v>
      </c>
      <c r="C10" s="29"/>
      <c r="D10" s="58"/>
      <c r="E10" s="4" t="s">
        <v>146</v>
      </c>
      <c r="F10" s="60"/>
      <c r="G10" s="51" t="e">
        <f t="shared" si="2"/>
        <v>#N/A</v>
      </c>
      <c r="H10" s="52">
        <v>4</v>
      </c>
      <c r="I10" s="52" t="e">
        <f t="shared" si="3"/>
        <v>#N/A</v>
      </c>
      <c r="J10" s="25"/>
      <c r="K10" s="26"/>
      <c r="M10" s="42" t="s">
        <v>147</v>
      </c>
      <c r="N10" s="36">
        <v>3</v>
      </c>
      <c r="O10" s="36"/>
      <c r="P10" s="36">
        <f>P9+1</f>
        <v>4</v>
      </c>
      <c r="Q10" s="53"/>
      <c r="R10" s="59"/>
      <c r="S10" s="55" t="e">
        <f t="shared" si="0"/>
        <v>#N/A</v>
      </c>
      <c r="T10" s="56"/>
      <c r="U10" s="57" t="e">
        <f t="shared" si="1"/>
        <v>#N/A</v>
      </c>
    </row>
    <row r="11" spans="1:21" ht="22.5" x14ac:dyDescent="0.25">
      <c r="A11" s="48" t="s">
        <v>147</v>
      </c>
      <c r="B11" s="40">
        <v>3</v>
      </c>
      <c r="C11" s="29"/>
      <c r="D11" s="58"/>
      <c r="E11" s="4" t="s">
        <v>148</v>
      </c>
      <c r="F11" s="60"/>
      <c r="G11" s="51" t="e">
        <f t="shared" si="2"/>
        <v>#N/A</v>
      </c>
      <c r="H11" s="52"/>
      <c r="I11" s="52" t="e">
        <f t="shared" si="3"/>
        <v>#N/A</v>
      </c>
      <c r="J11" s="25"/>
      <c r="K11" s="26"/>
      <c r="M11" s="42" t="s">
        <v>149</v>
      </c>
      <c r="N11" s="36">
        <v>2.7</v>
      </c>
      <c r="O11" s="36"/>
      <c r="P11" s="36">
        <f>P10+1</f>
        <v>5</v>
      </c>
      <c r="Q11" s="53"/>
      <c r="R11" s="59"/>
      <c r="S11" s="55" t="e">
        <f t="shared" si="0"/>
        <v>#N/A</v>
      </c>
      <c r="T11" s="56"/>
      <c r="U11" s="57" t="e">
        <f t="shared" si="1"/>
        <v>#N/A</v>
      </c>
    </row>
    <row r="12" spans="1:21" ht="15.75" x14ac:dyDescent="0.25">
      <c r="A12" s="48" t="s">
        <v>149</v>
      </c>
      <c r="B12" s="40">
        <v>2.7</v>
      </c>
      <c r="C12" s="29"/>
      <c r="D12" s="58"/>
      <c r="E12" s="4" t="s">
        <v>150</v>
      </c>
      <c r="F12" s="60"/>
      <c r="G12" s="51" t="e">
        <f t="shared" si="2"/>
        <v>#N/A</v>
      </c>
      <c r="H12" s="52"/>
      <c r="I12" s="52" t="e">
        <f t="shared" si="3"/>
        <v>#N/A</v>
      </c>
      <c r="J12" s="25"/>
      <c r="K12" s="26"/>
      <c r="M12" s="42" t="s">
        <v>151</v>
      </c>
      <c r="N12" s="36">
        <v>2.2999999999999998</v>
      </c>
      <c r="O12" s="36"/>
      <c r="P12" s="36">
        <v>6</v>
      </c>
      <c r="Q12" s="53"/>
      <c r="R12" s="59"/>
      <c r="S12" s="55" t="e">
        <f t="shared" si="0"/>
        <v>#N/A</v>
      </c>
      <c r="T12" s="56"/>
      <c r="U12" s="57" t="e">
        <f t="shared" si="1"/>
        <v>#N/A</v>
      </c>
    </row>
    <row r="13" spans="1:21" ht="15.75" x14ac:dyDescent="0.25">
      <c r="A13" s="48" t="s">
        <v>151</v>
      </c>
      <c r="B13" s="40">
        <v>2.2999999999999998</v>
      </c>
      <c r="C13" s="29"/>
      <c r="D13" s="58"/>
      <c r="E13" s="4" t="s">
        <v>152</v>
      </c>
      <c r="F13" s="60"/>
      <c r="G13" s="51" t="e">
        <f t="shared" si="2"/>
        <v>#N/A</v>
      </c>
      <c r="H13" s="52"/>
      <c r="I13" s="52" t="e">
        <f t="shared" si="3"/>
        <v>#N/A</v>
      </c>
      <c r="J13" s="25"/>
      <c r="K13" s="26"/>
      <c r="M13" s="42" t="s">
        <v>153</v>
      </c>
      <c r="N13" s="36">
        <v>2</v>
      </c>
      <c r="O13" s="36"/>
      <c r="P13" s="36">
        <v>7</v>
      </c>
      <c r="Q13" s="53"/>
      <c r="R13" s="59"/>
      <c r="S13" s="55" t="e">
        <f t="shared" si="0"/>
        <v>#N/A</v>
      </c>
      <c r="T13" s="56"/>
      <c r="U13" s="57" t="e">
        <f t="shared" si="1"/>
        <v>#N/A</v>
      </c>
    </row>
    <row r="14" spans="1:21" ht="15.75" x14ac:dyDescent="0.25">
      <c r="A14" s="48" t="s">
        <v>153</v>
      </c>
      <c r="B14" s="40">
        <v>2</v>
      </c>
      <c r="C14" s="29"/>
      <c r="D14" s="58"/>
      <c r="E14" s="61"/>
      <c r="F14" s="60"/>
      <c r="G14" s="51" t="e">
        <f t="shared" si="2"/>
        <v>#N/A</v>
      </c>
      <c r="H14" s="52"/>
      <c r="I14" s="52" t="e">
        <f t="shared" si="3"/>
        <v>#N/A</v>
      </c>
      <c r="J14" s="25"/>
      <c r="K14" s="26"/>
      <c r="M14" s="42" t="s">
        <v>154</v>
      </c>
      <c r="N14" s="36">
        <v>1.7</v>
      </c>
      <c r="O14" s="36"/>
      <c r="P14" s="36">
        <v>8</v>
      </c>
      <c r="Q14" s="62"/>
      <c r="R14" s="63"/>
      <c r="S14" s="64" t="e">
        <f t="shared" si="0"/>
        <v>#N/A</v>
      </c>
      <c r="T14" s="65"/>
      <c r="U14" s="66" t="e">
        <f t="shared" si="1"/>
        <v>#N/A</v>
      </c>
    </row>
    <row r="15" spans="1:21" ht="15.75" x14ac:dyDescent="0.25">
      <c r="A15" s="48" t="s">
        <v>154</v>
      </c>
      <c r="B15" s="40">
        <v>1.7</v>
      </c>
      <c r="C15" s="29"/>
      <c r="D15" s="58"/>
      <c r="E15" s="67"/>
      <c r="F15" s="60"/>
      <c r="G15" s="51" t="e">
        <f t="shared" si="2"/>
        <v>#N/A</v>
      </c>
      <c r="H15" s="52"/>
      <c r="I15" s="52" t="e">
        <f t="shared" si="3"/>
        <v>#N/A</v>
      </c>
      <c r="J15" s="25"/>
      <c r="K15" s="26"/>
      <c r="M15" s="42" t="s">
        <v>155</v>
      </c>
      <c r="N15" s="36">
        <v>1.3</v>
      </c>
      <c r="O15" s="36"/>
      <c r="P15" s="36"/>
      <c r="Q15" s="36"/>
      <c r="R15" s="42"/>
      <c r="S15" s="36"/>
      <c r="T15" s="68">
        <f>SUM(T7:T14)</f>
        <v>0</v>
      </c>
      <c r="U15" s="68" t="e">
        <f>SUM(U7:U14)</f>
        <v>#N/A</v>
      </c>
    </row>
    <row r="16" spans="1:21" ht="15.75" x14ac:dyDescent="0.25">
      <c r="A16" s="48" t="s">
        <v>155</v>
      </c>
      <c r="B16" s="40">
        <v>1.3</v>
      </c>
      <c r="C16" s="29"/>
      <c r="D16" s="58"/>
      <c r="E16" s="61"/>
      <c r="F16" s="50"/>
      <c r="G16" s="51" t="e">
        <f t="shared" si="2"/>
        <v>#N/A</v>
      </c>
      <c r="H16" s="52"/>
      <c r="I16" s="52" t="e">
        <f t="shared" si="3"/>
        <v>#N/A</v>
      </c>
      <c r="J16" s="25"/>
      <c r="K16" s="26"/>
      <c r="M16" s="42" t="s">
        <v>156</v>
      </c>
      <c r="N16" s="36">
        <v>1</v>
      </c>
      <c r="O16" s="36"/>
      <c r="P16" s="36"/>
      <c r="Q16" s="36" t="s">
        <v>157</v>
      </c>
      <c r="R16" s="69" t="e">
        <f>U15/T15</f>
        <v>#N/A</v>
      </c>
      <c r="S16" s="36"/>
      <c r="T16" s="36"/>
      <c r="U16" s="36"/>
    </row>
    <row r="17" spans="1:21" ht="15.75" x14ac:dyDescent="0.25">
      <c r="A17" s="48" t="s">
        <v>156</v>
      </c>
      <c r="B17" s="40">
        <v>1</v>
      </c>
      <c r="C17" s="29"/>
      <c r="D17" s="49"/>
      <c r="E17" s="61"/>
      <c r="F17" s="50"/>
      <c r="G17" s="51" t="e">
        <f t="shared" si="2"/>
        <v>#N/A</v>
      </c>
      <c r="H17" s="52"/>
      <c r="I17" s="52" t="e">
        <f t="shared" si="3"/>
        <v>#N/A</v>
      </c>
      <c r="J17" s="25"/>
      <c r="K17" s="26"/>
      <c r="M17" s="42" t="s">
        <v>158</v>
      </c>
      <c r="N17" s="36">
        <v>0.7</v>
      </c>
      <c r="O17" s="36"/>
      <c r="P17" s="36"/>
      <c r="Q17" s="36"/>
      <c r="R17" s="36"/>
      <c r="S17" s="42"/>
      <c r="T17" s="70"/>
      <c r="U17" s="68"/>
    </row>
    <row r="18" spans="1:21" ht="15.75" x14ac:dyDescent="0.25">
      <c r="A18" s="48" t="s">
        <v>158</v>
      </c>
      <c r="B18" s="40">
        <v>0.7</v>
      </c>
      <c r="C18" s="29"/>
      <c r="D18" s="49" t="s">
        <v>159</v>
      </c>
      <c r="E18" s="83" t="s">
        <v>65</v>
      </c>
      <c r="F18" s="50"/>
      <c r="G18" s="51" t="e">
        <f t="shared" si="2"/>
        <v>#N/A</v>
      </c>
      <c r="H18" s="52">
        <v>4</v>
      </c>
      <c r="I18" s="52" t="e">
        <f t="shared" si="3"/>
        <v>#N/A</v>
      </c>
      <c r="J18" s="25"/>
      <c r="K18" s="26"/>
      <c r="M18" s="36" t="s">
        <v>160</v>
      </c>
      <c r="N18" s="71">
        <v>1.0000000000000001E-5</v>
      </c>
      <c r="O18" s="71"/>
      <c r="P18" s="36"/>
      <c r="Q18" s="36"/>
      <c r="R18" s="36"/>
      <c r="S18" s="36"/>
      <c r="T18" s="70"/>
      <c r="U18" s="68"/>
    </row>
    <row r="19" spans="1:21" ht="15.75" x14ac:dyDescent="0.25">
      <c r="A19" s="38" t="s">
        <v>160</v>
      </c>
      <c r="B19" s="72">
        <v>1.0000000000000001E-5</v>
      </c>
      <c r="C19" s="73"/>
      <c r="D19" s="58"/>
      <c r="E19" s="83" t="s">
        <v>67</v>
      </c>
      <c r="F19" s="50"/>
      <c r="G19" s="51" t="e">
        <f t="shared" si="2"/>
        <v>#N/A</v>
      </c>
      <c r="H19" s="52">
        <v>4</v>
      </c>
      <c r="I19" s="52" t="e">
        <f t="shared" si="3"/>
        <v>#N/A</v>
      </c>
      <c r="J19" s="25"/>
      <c r="K19" s="26"/>
      <c r="M19" s="36" t="s">
        <v>161</v>
      </c>
      <c r="N19" s="36">
        <v>0</v>
      </c>
      <c r="O19" s="36"/>
      <c r="P19" s="36"/>
      <c r="Q19" s="36"/>
      <c r="R19" s="36"/>
      <c r="S19" s="42"/>
      <c r="T19" s="70"/>
      <c r="U19" s="68"/>
    </row>
    <row r="20" spans="1:21" ht="15.75" x14ac:dyDescent="0.25">
      <c r="A20" s="38" t="s">
        <v>161</v>
      </c>
      <c r="B20" s="40">
        <v>0</v>
      </c>
      <c r="C20" s="29"/>
      <c r="D20" s="58"/>
      <c r="E20" s="83" t="s">
        <v>162</v>
      </c>
      <c r="F20" s="50"/>
      <c r="G20" s="51" t="e">
        <f t="shared" si="2"/>
        <v>#N/A</v>
      </c>
      <c r="H20" s="52">
        <v>4</v>
      </c>
      <c r="I20" s="52" t="e">
        <f t="shared" si="3"/>
        <v>#N/A</v>
      </c>
      <c r="J20" s="25"/>
      <c r="K20" s="26"/>
      <c r="M20" s="74"/>
      <c r="N20" s="74"/>
      <c r="O20" s="74"/>
      <c r="P20" s="36"/>
      <c r="Q20" s="36"/>
      <c r="R20" s="36"/>
      <c r="S20" s="42"/>
      <c r="T20" s="70"/>
      <c r="U20" s="68"/>
    </row>
    <row r="21" spans="1:21" ht="15.75" x14ac:dyDescent="0.25">
      <c r="A21" s="29"/>
      <c r="B21" s="29"/>
      <c r="C21" s="29"/>
      <c r="D21" s="58"/>
      <c r="E21" s="83" t="s">
        <v>71</v>
      </c>
      <c r="F21" s="50"/>
      <c r="G21" s="51" t="e">
        <f t="shared" si="2"/>
        <v>#N/A</v>
      </c>
      <c r="H21" s="52">
        <v>4</v>
      </c>
      <c r="I21" s="52" t="e">
        <f t="shared" si="3"/>
        <v>#N/A</v>
      </c>
      <c r="J21" s="25"/>
      <c r="K21" s="26"/>
    </row>
    <row r="22" spans="1:21" ht="15.75" x14ac:dyDescent="0.25">
      <c r="A22" s="29"/>
      <c r="B22" s="29"/>
      <c r="C22" s="29"/>
      <c r="D22" s="58"/>
      <c r="E22" s="83" t="s">
        <v>72</v>
      </c>
      <c r="F22" s="50"/>
      <c r="G22" s="51" t="e">
        <f t="shared" si="2"/>
        <v>#N/A</v>
      </c>
      <c r="H22" s="52">
        <v>4</v>
      </c>
      <c r="I22" s="52" t="e">
        <f t="shared" si="3"/>
        <v>#N/A</v>
      </c>
      <c r="J22" s="25"/>
      <c r="K22" s="26"/>
    </row>
    <row r="23" spans="1:21" ht="15.75" x14ac:dyDescent="0.25">
      <c r="A23" s="29"/>
      <c r="B23" s="29"/>
      <c r="C23" s="29"/>
      <c r="D23" s="58"/>
      <c r="E23" s="83" t="s">
        <v>74</v>
      </c>
      <c r="F23" s="50"/>
      <c r="G23" s="51" t="e">
        <f t="shared" si="2"/>
        <v>#N/A</v>
      </c>
      <c r="H23" s="52">
        <v>4</v>
      </c>
      <c r="I23" s="52" t="e">
        <f t="shared" si="3"/>
        <v>#N/A</v>
      </c>
      <c r="J23" s="25"/>
      <c r="K23" s="26"/>
    </row>
    <row r="24" spans="1:21" ht="15.75" x14ac:dyDescent="0.25">
      <c r="A24" s="29"/>
      <c r="B24" s="29"/>
      <c r="C24" s="29"/>
      <c r="D24" s="58"/>
      <c r="E24" s="83" t="s">
        <v>76</v>
      </c>
      <c r="F24" s="50"/>
      <c r="G24" s="51" t="e">
        <f t="shared" si="2"/>
        <v>#N/A</v>
      </c>
      <c r="H24" s="52">
        <v>4</v>
      </c>
      <c r="I24" s="52" t="e">
        <f t="shared" si="3"/>
        <v>#N/A</v>
      </c>
      <c r="J24" s="25"/>
      <c r="K24" s="26"/>
    </row>
    <row r="25" spans="1:21" ht="15.75" x14ac:dyDescent="0.25">
      <c r="A25" s="29"/>
      <c r="B25" s="29"/>
      <c r="C25" s="29"/>
      <c r="D25" s="58"/>
      <c r="E25" s="83" t="s">
        <v>78</v>
      </c>
      <c r="F25" s="50"/>
      <c r="G25" s="51" t="e">
        <f t="shared" si="2"/>
        <v>#N/A</v>
      </c>
      <c r="H25" s="52">
        <v>2</v>
      </c>
      <c r="I25" s="52" t="e">
        <f t="shared" si="3"/>
        <v>#N/A</v>
      </c>
      <c r="J25" s="25"/>
      <c r="K25" s="26"/>
    </row>
    <row r="26" spans="1:21" ht="15.75" x14ac:dyDescent="0.25">
      <c r="A26" s="29"/>
      <c r="B26" s="29"/>
      <c r="C26" s="29"/>
      <c r="D26" s="49"/>
      <c r="E26" s="83" t="s">
        <v>80</v>
      </c>
      <c r="F26" s="50"/>
      <c r="G26" s="51" t="e">
        <f t="shared" si="2"/>
        <v>#N/A</v>
      </c>
      <c r="H26" s="52">
        <v>2</v>
      </c>
      <c r="I26" s="52" t="e">
        <f t="shared" si="3"/>
        <v>#N/A</v>
      </c>
      <c r="J26" s="25"/>
      <c r="K26" s="26"/>
    </row>
    <row r="27" spans="1:21" ht="15.75" x14ac:dyDescent="0.25">
      <c r="A27" s="29"/>
      <c r="B27" s="29"/>
      <c r="C27" s="29"/>
      <c r="D27" s="58"/>
      <c r="E27" s="61"/>
      <c r="F27" s="50"/>
      <c r="G27" s="51" t="e">
        <f t="shared" si="2"/>
        <v>#N/A</v>
      </c>
      <c r="H27" s="52"/>
      <c r="I27" s="52" t="e">
        <f t="shared" si="3"/>
        <v>#N/A</v>
      </c>
      <c r="J27" s="25"/>
      <c r="K27" s="26"/>
    </row>
    <row r="28" spans="1:21" ht="15.75" x14ac:dyDescent="0.25">
      <c r="A28" s="29"/>
      <c r="B28" s="29"/>
      <c r="C28" s="29"/>
      <c r="D28" s="58"/>
      <c r="E28" s="61"/>
      <c r="F28" s="50"/>
      <c r="G28" s="51" t="e">
        <f t="shared" si="2"/>
        <v>#N/A</v>
      </c>
      <c r="H28" s="52"/>
      <c r="I28" s="52" t="e">
        <f t="shared" si="3"/>
        <v>#N/A</v>
      </c>
      <c r="J28" s="25"/>
      <c r="K28" s="26"/>
    </row>
    <row r="29" spans="1:21" ht="15.75" x14ac:dyDescent="0.25">
      <c r="A29" s="29"/>
      <c r="B29" s="29"/>
      <c r="C29" s="29"/>
      <c r="D29" s="49" t="s">
        <v>163</v>
      </c>
      <c r="E29" s="3" t="s">
        <v>83</v>
      </c>
      <c r="F29" s="50"/>
      <c r="G29" s="51" t="e">
        <f t="shared" si="2"/>
        <v>#N/A</v>
      </c>
      <c r="H29" s="52"/>
      <c r="I29" s="52" t="e">
        <f t="shared" si="3"/>
        <v>#N/A</v>
      </c>
      <c r="J29" s="25"/>
      <c r="K29" s="26"/>
    </row>
    <row r="30" spans="1:21" ht="15.75" x14ac:dyDescent="0.25">
      <c r="A30" s="29"/>
      <c r="B30" s="29"/>
      <c r="C30" s="29"/>
      <c r="D30" s="75"/>
      <c r="E30" s="3" t="s">
        <v>84</v>
      </c>
      <c r="F30" s="50"/>
      <c r="G30" s="51" t="e">
        <f t="shared" si="2"/>
        <v>#N/A</v>
      </c>
      <c r="H30" s="52"/>
      <c r="I30" s="52" t="e">
        <f t="shared" si="3"/>
        <v>#N/A</v>
      </c>
      <c r="J30" s="25"/>
      <c r="K30" s="26"/>
    </row>
    <row r="31" spans="1:21" ht="15.75" x14ac:dyDescent="0.25">
      <c r="A31" s="29"/>
      <c r="B31" s="29"/>
      <c r="C31" s="29"/>
      <c r="D31" s="75"/>
      <c r="E31" s="3" t="s">
        <v>85</v>
      </c>
      <c r="F31" s="50"/>
      <c r="G31" s="51" t="e">
        <f t="shared" si="2"/>
        <v>#N/A</v>
      </c>
      <c r="H31" s="52"/>
      <c r="I31" s="52" t="e">
        <f t="shared" si="3"/>
        <v>#N/A</v>
      </c>
      <c r="J31" s="25"/>
      <c r="K31" s="26"/>
    </row>
    <row r="32" spans="1:21" ht="15.75" x14ac:dyDescent="0.25">
      <c r="A32" s="29"/>
      <c r="B32" s="29"/>
      <c r="C32" s="29"/>
      <c r="D32" s="75"/>
      <c r="E32" s="61"/>
      <c r="F32" s="50"/>
      <c r="G32" s="51" t="e">
        <f t="shared" si="2"/>
        <v>#N/A</v>
      </c>
      <c r="H32" s="52"/>
      <c r="I32" s="52" t="e">
        <f t="shared" si="3"/>
        <v>#N/A</v>
      </c>
      <c r="J32" s="25"/>
      <c r="K32" s="26"/>
    </row>
    <row r="33" spans="1:11" ht="15.75" x14ac:dyDescent="0.25">
      <c r="A33" s="29"/>
      <c r="B33" s="29"/>
      <c r="C33" s="29"/>
      <c r="D33" s="75"/>
      <c r="E33" s="61"/>
      <c r="F33" s="50"/>
      <c r="G33" s="51" t="e">
        <f t="shared" si="2"/>
        <v>#N/A</v>
      </c>
      <c r="H33" s="52"/>
      <c r="I33" s="52" t="e">
        <f t="shared" si="3"/>
        <v>#N/A</v>
      </c>
      <c r="J33" s="25"/>
      <c r="K33" s="26"/>
    </row>
    <row r="34" spans="1:11" ht="15.75" x14ac:dyDescent="0.25">
      <c r="A34" s="29"/>
      <c r="B34" s="29"/>
      <c r="C34" s="29"/>
      <c r="D34" s="75"/>
      <c r="E34" s="61"/>
      <c r="F34" s="76"/>
      <c r="G34" s="51" t="e">
        <f t="shared" si="2"/>
        <v>#N/A</v>
      </c>
      <c r="H34" s="52"/>
      <c r="I34" s="52" t="e">
        <f>SUM(I9:I33)</f>
        <v>#N/A</v>
      </c>
      <c r="J34" s="25"/>
      <c r="K34" s="26"/>
    </row>
    <row r="35" spans="1:11" ht="15.75" x14ac:dyDescent="0.25">
      <c r="A35" s="77"/>
      <c r="B35" s="75"/>
      <c r="C35" s="75"/>
      <c r="D35" s="78" t="s">
        <v>164</v>
      </c>
      <c r="E35" s="61"/>
      <c r="F35" s="79" t="e">
        <f>I34/H34</f>
        <v>#N/A</v>
      </c>
      <c r="G35" s="40"/>
      <c r="H35" s="52">
        <f>SUM(H9:H34)</f>
        <v>40</v>
      </c>
      <c r="I35" s="38"/>
      <c r="J35" s="25"/>
      <c r="K35" s="26"/>
    </row>
    <row r="36" spans="1:11" ht="15.75" x14ac:dyDescent="0.25">
      <c r="A36" s="75"/>
      <c r="B36" s="75"/>
      <c r="C36" s="75"/>
      <c r="D36" s="75"/>
      <c r="E36" s="75"/>
      <c r="F36" s="75"/>
      <c r="G36" s="75"/>
      <c r="H36" s="75"/>
      <c r="I36" s="75"/>
      <c r="J36" s="25"/>
      <c r="K36" s="26"/>
    </row>
    <row r="37" spans="1:11" ht="15.75" x14ac:dyDescent="0.25">
      <c r="A37" s="75"/>
      <c r="B37" s="75"/>
      <c r="C37" s="75"/>
      <c r="D37" s="75"/>
      <c r="E37" s="75"/>
      <c r="F37" s="75"/>
      <c r="G37" s="75"/>
      <c r="H37" s="75"/>
      <c r="I37" s="75"/>
      <c r="J37" s="25"/>
      <c r="K37" s="26"/>
    </row>
    <row r="38" spans="1:11" ht="15.75" x14ac:dyDescent="0.25">
      <c r="A38" s="77" t="s">
        <v>165</v>
      </c>
      <c r="B38" s="75"/>
      <c r="C38" s="75"/>
      <c r="D38" s="80"/>
      <c r="E38" s="75"/>
      <c r="F38" s="75"/>
      <c r="G38" s="75"/>
      <c r="H38" s="75"/>
      <c r="I38" s="75"/>
      <c r="J38" s="25"/>
      <c r="K38" s="26"/>
    </row>
    <row r="39" spans="1:11" ht="15.75" x14ac:dyDescent="0.25">
      <c r="A39" s="170"/>
      <c r="B39" s="170"/>
      <c r="C39" s="170"/>
      <c r="D39" s="170"/>
      <c r="E39" s="170"/>
      <c r="F39" s="170"/>
      <c r="G39" s="170"/>
      <c r="H39" s="170"/>
      <c r="I39" s="170"/>
      <c r="J39" s="81"/>
      <c r="K39" s="82"/>
    </row>
    <row r="40" spans="1:11" ht="15.75" x14ac:dyDescent="0.25">
      <c r="A40" s="170"/>
      <c r="B40" s="170"/>
      <c r="C40" s="170"/>
      <c r="D40" s="170"/>
      <c r="E40" s="170"/>
      <c r="F40" s="170"/>
      <c r="G40" s="170"/>
      <c r="H40" s="170"/>
      <c r="I40" s="170"/>
      <c r="J40" s="81"/>
      <c r="K40" s="82"/>
    </row>
    <row r="41" spans="1:11" ht="15.75" x14ac:dyDescent="0.25">
      <c r="A41" s="170"/>
      <c r="B41" s="170"/>
      <c r="C41" s="170"/>
      <c r="D41" s="170"/>
      <c r="E41" s="170"/>
      <c r="F41" s="170"/>
      <c r="G41" s="170"/>
      <c r="H41" s="170"/>
      <c r="I41" s="170"/>
      <c r="J41" s="81"/>
      <c r="K41" s="82"/>
    </row>
    <row r="42" spans="1:11" ht="15.75" x14ac:dyDescent="0.25">
      <c r="A42" s="170"/>
      <c r="B42" s="170"/>
      <c r="C42" s="170"/>
      <c r="D42" s="170"/>
      <c r="E42" s="170"/>
      <c r="F42" s="170"/>
      <c r="G42" s="170"/>
      <c r="H42" s="170"/>
      <c r="I42" s="170"/>
      <c r="J42" s="81"/>
      <c r="K42" s="82"/>
    </row>
    <row r="43" spans="1:11" ht="15.75" x14ac:dyDescent="0.25">
      <c r="A43" s="170"/>
      <c r="B43" s="170"/>
      <c r="C43" s="170"/>
      <c r="D43" s="170"/>
      <c r="E43" s="170"/>
      <c r="F43" s="170"/>
      <c r="G43" s="170"/>
      <c r="H43" s="170"/>
      <c r="I43" s="170"/>
      <c r="J43" s="81"/>
      <c r="K43" s="82"/>
    </row>
    <row r="44" spans="1:11" ht="15.75" x14ac:dyDescent="0.25">
      <c r="A44" s="170"/>
      <c r="B44" s="170"/>
      <c r="C44" s="170"/>
      <c r="D44" s="170"/>
      <c r="E44" s="170"/>
      <c r="F44" s="170"/>
      <c r="G44" s="170"/>
      <c r="H44" s="170"/>
      <c r="I44" s="170"/>
      <c r="J44" s="81"/>
      <c r="K44" s="82"/>
    </row>
    <row r="45" spans="1:11" ht="15.75" x14ac:dyDescent="0.25">
      <c r="A45" s="170"/>
      <c r="B45" s="170"/>
      <c r="C45" s="170"/>
      <c r="D45" s="170"/>
      <c r="E45" s="170"/>
      <c r="F45" s="170"/>
      <c r="G45" s="170"/>
      <c r="H45" s="170"/>
      <c r="I45" s="170"/>
      <c r="J45" s="81"/>
      <c r="K45" s="82"/>
    </row>
    <row r="46" spans="1:11" ht="15.75" x14ac:dyDescent="0.25">
      <c r="A46" s="25"/>
      <c r="B46" s="25"/>
      <c r="C46" s="25"/>
      <c r="D46" s="25"/>
      <c r="E46" s="25"/>
      <c r="F46" s="25"/>
      <c r="G46" s="25"/>
      <c r="H46" s="25"/>
      <c r="I46" s="25"/>
      <c r="J46" s="25"/>
      <c r="K46" s="26"/>
    </row>
    <row r="47" spans="1:11" ht="15.75" x14ac:dyDescent="0.25">
      <c r="A47" s="25"/>
      <c r="B47" s="25"/>
      <c r="C47" s="25"/>
      <c r="D47" s="25"/>
      <c r="E47" s="25"/>
      <c r="F47" s="25"/>
      <c r="G47" s="25"/>
      <c r="H47" s="25"/>
      <c r="I47" s="25"/>
      <c r="J47" s="25"/>
      <c r="K47" s="26"/>
    </row>
  </sheetData>
  <mergeCells count="8">
    <mergeCell ref="A39:I45"/>
    <mergeCell ref="A1:I1"/>
    <mergeCell ref="M1:U1"/>
    <mergeCell ref="A2:I2"/>
    <mergeCell ref="D3:E3"/>
    <mergeCell ref="G3:I3"/>
    <mergeCell ref="P3:Q3"/>
    <mergeCell ref="S3:U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OUTLINE FINAL</vt:lpstr>
      <vt:lpstr>ANNUAL PLANNER</vt:lpstr>
      <vt:lpstr>GPA CALCULATOR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Jeannie Ballestero</dc:creator>
  <cp:keywords/>
  <dc:description/>
  <cp:lastModifiedBy>Alberto Cruz</cp:lastModifiedBy>
  <cp:revision/>
  <cp:lastPrinted>2025-08-14T20:40:22Z</cp:lastPrinted>
  <dcterms:created xsi:type="dcterms:W3CDTF">2025-04-18T15:28:46Z</dcterms:created>
  <dcterms:modified xsi:type="dcterms:W3CDTF">2025-08-14T20:43:26Z</dcterms:modified>
  <cp:category/>
  <cp:contentStatus/>
</cp:coreProperties>
</file>