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14"/>
  <workbookPr/>
  <mc:AlternateContent xmlns:mc="http://schemas.openxmlformats.org/markup-compatibility/2006">
    <mc:Choice Requires="x15">
      <x15ac:absPath xmlns:x15ac="http://schemas.microsoft.com/office/spreadsheetml/2010/11/ac" url="https://csub-my.sharepoint.com/personal/acruz37_csub_edu/Documents/Documents/catalogs-ceecs-25-26/"/>
    </mc:Choice>
  </mc:AlternateContent>
  <xr:revisionPtr revIDLastSave="158" documentId="8_{2BB19A2E-E1B6-482B-80C0-AD36F42F1A13}" xr6:coauthVersionLast="47" xr6:coauthVersionMax="47" xr10:uidLastSave="{EDCEB997-FE28-420B-BF29-464AC75E7904}"/>
  <bookViews>
    <workbookView xWindow="17340" yWindow="3315" windowWidth="28905" windowHeight="15240" xr2:uid="{4E9BB7C6-F927-4FF9-9799-0172D9EC637F}"/>
  </bookViews>
  <sheets>
    <sheet name="INFORMATION SYSTEMS" sheetId="1" r:id="rId1"/>
    <sheet name="ANNUAL PLANNER" sheetId="2" r:id="rId2"/>
    <sheet name="GPA CALCULATOR" sheetId="3" r:id="rId3"/>
  </sheets>
  <definedNames>
    <definedName name="_">#REF!</definedName>
    <definedName name="AREAA1">#REF!</definedName>
    <definedName name="AREAA2">#REF!</definedName>
    <definedName name="AREAA3">#REF!</definedName>
    <definedName name="AREAA4">#REF!</definedName>
    <definedName name="AREAB1">#REF!</definedName>
    <definedName name="AREAB2">#REF!</definedName>
    <definedName name="AREAB3">#REF!</definedName>
    <definedName name="AREAC1">#REF!</definedName>
    <definedName name="AREAC2">#REF!</definedName>
    <definedName name="AREAD">#REF!</definedName>
    <definedName name="CAPSTONE">#REF!</definedName>
    <definedName name="CSUB_1019">#REF!</definedName>
    <definedName name="CULTURAL">#REF!</definedName>
    <definedName name="FIRSTYEARSEMINAR">#REF!</definedName>
    <definedName name="FYS">#REF!</definedName>
    <definedName name="GOVT">#REF!</definedName>
    <definedName name="GRADES">#REF!</definedName>
    <definedName name="GWAR">#REF!</definedName>
    <definedName name="jydr">#REF!</definedName>
    <definedName name="LDELECTIVE">#REF!</definedName>
    <definedName name="METHODS">#REF!</definedName>
    <definedName name="SELF">#REF!</definedName>
    <definedName name="UDARCHAEOLOGICAL">#REF!</definedName>
    <definedName name="UDB">#REF!</definedName>
    <definedName name="UDBIOLOGICAL">#REF!</definedName>
    <definedName name="UDC">#REF!</definedName>
    <definedName name="UDCULTURAL">#REF!</definedName>
    <definedName name="UDD">#REF!</definedName>
    <definedName name="UNITS">#REF!</definedName>
    <definedName name="USHIST">#REF!</definedName>
    <definedName name="VXCV">#REF!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 i="3" l="1"/>
  <c r="U7" i="3"/>
  <c r="G8" i="3"/>
  <c r="I8" i="3"/>
  <c r="P8" i="3"/>
  <c r="S8" i="3"/>
  <c r="U8" i="3"/>
  <c r="G9" i="3"/>
  <c r="I9" i="3"/>
  <c r="P9" i="3"/>
  <c r="S9" i="3"/>
  <c r="U9" i="3"/>
  <c r="G10" i="3"/>
  <c r="I10" i="3"/>
  <c r="P10" i="3"/>
  <c r="S10" i="3"/>
  <c r="U10" i="3"/>
  <c r="G11" i="3"/>
  <c r="I11" i="3"/>
  <c r="P11" i="3"/>
  <c r="S11" i="3"/>
  <c r="U11" i="3"/>
  <c r="G12" i="3"/>
  <c r="I12" i="3"/>
  <c r="S12" i="3"/>
  <c r="U12" i="3"/>
  <c r="G13" i="3"/>
  <c r="I13" i="3"/>
  <c r="S13" i="3"/>
  <c r="U13" i="3"/>
  <c r="G14" i="3"/>
  <c r="I14" i="3"/>
  <c r="S14" i="3"/>
  <c r="U14" i="3"/>
  <c r="G15" i="3"/>
  <c r="I15" i="3"/>
  <c r="T15" i="3"/>
  <c r="U15" i="3"/>
  <c r="G16" i="3"/>
  <c r="I16" i="3"/>
  <c r="R16" i="3"/>
  <c r="G17" i="3"/>
  <c r="I17" i="3"/>
  <c r="G18" i="3"/>
  <c r="I18" i="3"/>
  <c r="G19" i="3"/>
  <c r="I19" i="3"/>
  <c r="G20" i="3"/>
  <c r="I20" i="3"/>
  <c r="G21" i="3"/>
  <c r="I21" i="3"/>
  <c r="G22" i="3"/>
  <c r="I22" i="3"/>
  <c r="G23" i="3"/>
  <c r="I23" i="3"/>
  <c r="G24" i="3"/>
  <c r="I24" i="3"/>
  <c r="G25" i="3"/>
  <c r="I25" i="3"/>
  <c r="G26" i="3"/>
  <c r="I26" i="3"/>
  <c r="G27" i="3"/>
  <c r="I27" i="3"/>
  <c r="G28" i="3"/>
  <c r="I28" i="3"/>
  <c r="G29" i="3"/>
  <c r="I29" i="3"/>
  <c r="G30" i="3"/>
  <c r="I30" i="3"/>
  <c r="G31" i="3"/>
  <c r="I31" i="3"/>
  <c r="G32" i="3"/>
  <c r="I32" i="3"/>
  <c r="G33" i="3"/>
  <c r="I33" i="3"/>
  <c r="G34" i="3"/>
  <c r="I34" i="3"/>
  <c r="F35" i="3"/>
  <c r="H35" i="3"/>
  <c r="F60" i="1"/>
</calcChain>
</file>

<file path=xl/sharedStrings.xml><?xml version="1.0" encoding="utf-8"?>
<sst xmlns="http://schemas.openxmlformats.org/spreadsheetml/2006/main" count="505" uniqueCount="152">
  <si>
    <t xml:space="preserve">Name:                                                        </t>
  </si>
  <si>
    <t>ID:</t>
  </si>
  <si>
    <t xml:space="preserve"> 2025-2026 Catalog</t>
  </si>
  <si>
    <t>Career Goal: IT Analyst or Systems Analyst</t>
  </si>
  <si>
    <t>MAJOR: COMPUTER SCIENCE - COMPUTER INFORMATION SYSTEMS</t>
  </si>
  <si>
    <t>GENERAL EDUCATION REQUIREMENTS (Courses that require a C- or higher are designated with an asterisk *)</t>
  </si>
  <si>
    <t>LOWER DIVISION GE/ INSTITUTIONAL REQUIREMENTS</t>
  </si>
  <si>
    <t>PREREQUISITES</t>
  </si>
  <si>
    <t>COURSE</t>
  </si>
  <si>
    <t>TERM</t>
  </si>
  <si>
    <t>GRADE</t>
  </si>
  <si>
    <t>UNITS</t>
  </si>
  <si>
    <t>COMMENTS</t>
  </si>
  <si>
    <t xml:space="preserve">First-Year Seminar I </t>
  </si>
  <si>
    <t>American Institutions: History</t>
  </si>
  <si>
    <t>GE 1A</t>
  </si>
  <si>
    <t>American Institutions: Government</t>
  </si>
  <si>
    <t>GE 1B</t>
  </si>
  <si>
    <t>Subject Area 1A: English Composition*</t>
  </si>
  <si>
    <t>Placement in Category 2 or Grade of D- or higher in ENGL 1100 or equivalent for students in Category 3 or 4.</t>
  </si>
  <si>
    <t>Subject Area 1B: Critical Thinking *</t>
  </si>
  <si>
    <t>Subject Area 1C: Oral Communication*</t>
  </si>
  <si>
    <t>Subject Area 2: Mathematical Concepts &amp; Quantitative Reasoning</t>
  </si>
  <si>
    <t>Satisfied by Math 2310 or 2510 with grade of C- or better</t>
  </si>
  <si>
    <t xml:space="preserve">Subject Area 3A: Arts </t>
  </si>
  <si>
    <t>Vary</t>
  </si>
  <si>
    <t>Subject Area 3B: Humanities</t>
  </si>
  <si>
    <t>Subject Area 4: Social and Behavioral Sciences</t>
  </si>
  <si>
    <t>Waived for Computer Science Majors</t>
  </si>
  <si>
    <t>Subject Area 5A: Physical Science</t>
  </si>
  <si>
    <t>Subject Area 5B: Biological Sciences</t>
  </si>
  <si>
    <t>Subject Area 5C: Laboratory</t>
  </si>
  <si>
    <t xml:space="preserve">Subject Area 6: Ethnic Studies </t>
  </si>
  <si>
    <t>UPPER DIVISION GE/ INSTITUTIONAL REQUIREMENTS</t>
  </si>
  <si>
    <t>Junior Year Diversity Reflection (JYDR)</t>
  </si>
  <si>
    <t>45 units, LD 1A</t>
  </si>
  <si>
    <t xml:space="preserve">Upper Division 3 Arts or Humanities: (3UD) </t>
  </si>
  <si>
    <t>45 units, LD 3</t>
  </si>
  <si>
    <t>Satisfied by PHIL 3318</t>
  </si>
  <si>
    <t>Upper Division 4 Social and Behavioral Sciences: (4UD)</t>
  </si>
  <si>
    <t>45 units, LD 4</t>
  </si>
  <si>
    <t xml:space="preserve">Upper Division 5 Physical/Biological Science </t>
  </si>
  <si>
    <t>45 units, LD 5</t>
  </si>
  <si>
    <t>Not required for NSME Majors</t>
  </si>
  <si>
    <t>Graduate Writing Assessment Req. (GWAR)*</t>
  </si>
  <si>
    <t>60 units, LD 1A</t>
  </si>
  <si>
    <t>Capstone</t>
  </si>
  <si>
    <t>Satisfied by CMPS 4928</t>
  </si>
  <si>
    <t>MAJOR REQUIREMENTS (Courses that require a C- or higher are designated with an asterisk *)</t>
  </si>
  <si>
    <t>LOWER DIVISION CORE</t>
  </si>
  <si>
    <t>CMPS 2010 - Progr. I: Programming Fundamentals *</t>
  </si>
  <si>
    <t>Prerequisite: C- or better in MATH 1010 or MATH 1055; or prerequisite or 
corequisite: MATH 1030 or MATH 1040 or MATH 1050 or MATH 1060 or MATH 2310 or MATH 2510.</t>
  </si>
  <si>
    <t>CMPS 2020 - Progr. II: Data Structures and Algorithms (4) *</t>
  </si>
  <si>
    <t>Prerequisite: CMPS 2010 with a grade of C- or better and MATH 1030 or MATH 1040 or MATH 1050 or MATH 1055 or MATH 1060 or MATH 2310 or MATH 2510 with a grade of C- or better.</t>
  </si>
  <si>
    <t>CMPS 2120 - Discrete Structures (4) *</t>
  </si>
  <si>
    <t xml:space="preserve">Prerequisite: CMPS 2010 with a grade of C- or better and MATH 1030 or 1040 or 1050 or 1055 or 1060 or 2310 or 2510 with a grade of C- or better. </t>
  </si>
  <si>
    <t>CMPS 2680  Web Programming I: Client -side Web Programming</t>
  </si>
  <si>
    <t>UPPER DIVISION CORE</t>
  </si>
  <si>
    <t>CMPS 3120 - Algorithm Analysis (3)</t>
  </si>
  <si>
    <t xml:space="preserve">Prerequisite: CMPS 2020 with a grade of C- or better and CMPS 2120.  </t>
  </si>
  <si>
    <t>CMPS 3350 - Software Engineering (4)</t>
  </si>
  <si>
    <t xml:space="preserve">Prerequisite: CMPS 2020 with a grade of C- or better.  </t>
  </si>
  <si>
    <t>CMPS 3390 - Application Development (4)</t>
  </si>
  <si>
    <t>Prerequisite: CMPS 2020 with a grade of C- or better.</t>
  </si>
  <si>
    <t>CMPS 3420 - Database Systems (4)</t>
  </si>
  <si>
    <t xml:space="preserve">Prerequisite: CMPS 2020 with a grade of C- or better and either CMPS 2120 or MATH 3000.  </t>
  </si>
  <si>
    <t>CMPS 3500 - Programming Languages (3)</t>
  </si>
  <si>
    <t>CMPS 3560 - Artificial Intelligence (3)</t>
  </si>
  <si>
    <t>CMPS 3600 - Operating Systems (4)</t>
  </si>
  <si>
    <t>CMPS 3620 - Computer Networks (4)</t>
  </si>
  <si>
    <t>CMPS 3640 - Distributed and Parallel Computation (3)</t>
  </si>
  <si>
    <t xml:space="preserve">Prerequisites: CMPS 3600 and 3620  </t>
  </si>
  <si>
    <t xml:space="preserve">CMPS 3680 (2690) - Web Programming II: Server-side Web Programming  (3)  </t>
  </si>
  <si>
    <t>Prerequisites: CMPS 2010 with a grade of C- or better and CMPS 2680 or instructor approval.</t>
  </si>
  <si>
    <t>See note</t>
  </si>
  <si>
    <t>CMPS 4910 - Senior Project I (2)</t>
  </si>
  <si>
    <t xml:space="preserve">Prerequisites: At least 12 units of 3000- or 4000-level CMPS coursework.  </t>
  </si>
  <si>
    <t>CMPS 4928 - Senior Project II (2)</t>
  </si>
  <si>
    <t xml:space="preserve">Prerequisite: At least 90 units and completion of JYDR; and CMPS 4910.  </t>
  </si>
  <si>
    <t>UPPER DIVISION ELECTIVE (8 UNITS)</t>
  </si>
  <si>
    <t>COURSE 1 (4XXX)</t>
  </si>
  <si>
    <t>GENERAL ELECTIVE OR MINOR (12 UNITS)</t>
  </si>
  <si>
    <t>COURSE 1</t>
  </si>
  <si>
    <t>COURSE 2</t>
  </si>
  <si>
    <t>COURSE 3</t>
  </si>
  <si>
    <t>COGNATES</t>
  </si>
  <si>
    <t xml:space="preserve">MATH 2200  Introduction to Statistical Concepts and Methods  (4)  </t>
  </si>
  <si>
    <t>Prerequisite: (1) SAT (Math) score of 550 or higher, or (2) ACT (Math) score of 23 or higher, or (3) C- or better in MATH MATH 1010, or (4) MM QR CAT 1 or 2 . This Foundational Skills course must be completed with a grade of C- or higher.</t>
  </si>
  <si>
    <t>MATH 1030, 1040, or 1050 and 1060 (3-8)</t>
  </si>
  <si>
    <t xml:space="preserve">Prerequisite: Student must satisfy at least one of the following requirements (1) 550 or higher on the SAT Math exam, or (2) 23 or higher on the ACT Math exam, or (3) C- or better in MATH 1010, or(4) MM CAT 1 or CAT 2.  </t>
  </si>
  <si>
    <t>PHIL 3318 - Professional Ethics (3) </t>
  </si>
  <si>
    <t xml:space="preserve">Prerequisites: At least 60 units, and completion of GE A2 and LD Area C.  </t>
  </si>
  <si>
    <t>ADDITIONAL UNITS (any university units)</t>
  </si>
  <si>
    <t>Any accepted university units to reach 120 units total</t>
  </si>
  <si>
    <t>ELECTIVE UNITS (CSUB)</t>
  </si>
  <si>
    <t>120 UNITS REQUIRED FOR GRADUATION</t>
  </si>
  <si>
    <t>ELECTIVE UNITS (Community College)</t>
  </si>
  <si>
    <t>ELECTIVE UNITS (University/AP/CLEP/BYU/Military)</t>
  </si>
  <si>
    <r>
      <t>COURSE CHANGE NOTICE:</t>
    </r>
    <r>
      <rPr>
        <sz val="8.5"/>
        <color theme="1"/>
        <rFont val="Aptos Narrow"/>
        <family val="2"/>
        <scheme val="minor"/>
      </rPr>
      <t xml:space="preserve"> In Fall 2026 and later, CMPS 3680 (3) will be renumbered as CMPS 2690 (3).</t>
    </r>
    <r>
      <rPr>
        <b/>
        <sz val="8.5"/>
        <color theme="1"/>
        <rFont val="Aptos Narrow"/>
        <family val="2"/>
        <scheme val="minor"/>
      </rPr>
      <t xml:space="preserve">
SENIOR PROJECT:</t>
    </r>
    <r>
      <rPr>
        <sz val="8.5"/>
        <color theme="1"/>
        <rFont val="Aptos Narrow"/>
        <family val="2"/>
        <scheme val="minor"/>
      </rPr>
      <t xml:space="preserve"> This is a two semester sequence, students cannot take them in the same semester.
</t>
    </r>
    <r>
      <rPr>
        <b/>
        <sz val="8.5"/>
        <color theme="1"/>
        <rFont val="Aptos Narrow"/>
        <family val="2"/>
        <scheme val="minor"/>
      </rPr>
      <t xml:space="preserve">
UPPER DIVISION ELECTIVES: </t>
    </r>
    <r>
      <rPr>
        <sz val="8.5"/>
        <color theme="1"/>
        <rFont val="Aptos Narrow"/>
        <family val="2"/>
        <scheme val="minor"/>
      </rPr>
      <t>Choose from CMPS 4350, 4420, 4430, 4450, 4480, 4490, 4500, 4510, 4560, 4620.</t>
    </r>
    <r>
      <rPr>
        <b/>
        <sz val="8.5"/>
        <color theme="1"/>
        <rFont val="Aptos Narrow"/>
        <family val="2"/>
        <scheme val="minor"/>
      </rPr>
      <t xml:space="preserve">
GENERAL ELECTIVE OR DISCIPLINE-BASED MINOR: </t>
    </r>
    <r>
      <rPr>
        <sz val="8.5"/>
        <color theme="1"/>
        <rFont val="Aptos Narrow"/>
        <family val="2"/>
        <scheme val="minor"/>
      </rPr>
      <t xml:space="preserve">ENGR 2350, 2360; CMPS 2240, 2650, 2770, 2771, or any other 3000-level or 4000-level CMPS. Only up to 4 units of CMPS 277x, 377x, 477x, 48xx may be used for elective credit. When using a minor for this requirement it must be discipline-based minor. Thematic general education minors will not count. Advisors will most likely need to submit a subwaiver for a minor to satisfy this area, and may want to consult with the program coordinator. ENGR 2360 is not consistently offered. ENGR 2350 should only be considered if students need 1-2 units for the General Elective category, and do not require a 3 or 4-unit course. </t>
    </r>
    <r>
      <rPr>
        <b/>
        <sz val="8.5"/>
        <color theme="1"/>
        <rFont val="Aptos Narrow"/>
        <family val="2"/>
        <scheme val="minor"/>
      </rPr>
      <t xml:space="preserve">
</t>
    </r>
    <r>
      <rPr>
        <sz val="8.5"/>
        <color theme="1"/>
        <rFont val="Aptos Narrow"/>
        <family val="2"/>
        <scheme val="minor"/>
      </rPr>
      <t xml:space="preserve">Community colleges may offer courses that have fewer units than CSUB equivalents. If the student is lacking exactly 1 unit to satisfy this area (11 out of 12), and it is due to a course transferred course being fewer units, we consider the general elective area satisfied. For example, if a student transferred an Assembly Language class from Bakersfield College that is 3 units only, but it's equivalent class is 4 units at CSUB, and this results in the student being short 1 unit to satisfy the general elective area, we consider the requirement satisfied. Advisors should apply a subwaiver in this this situation.
				</t>
    </r>
    <r>
      <rPr>
        <b/>
        <sz val="8.5"/>
        <color theme="1"/>
        <rFont val="Aptos Narrow"/>
        <family val="2"/>
        <scheme val="minor"/>
      </rPr>
      <t xml:space="preserve">				
MATHEMATICS COGNATES: </t>
    </r>
    <r>
      <rPr>
        <sz val="8.5"/>
        <color theme="1"/>
        <rFont val="Aptos Narrow"/>
        <family val="2"/>
        <scheme val="minor"/>
      </rPr>
      <t>MATH 2310/2510 (Calculus I) or higher may be used to substitute for a MATH cognate course. There must still be two mathematics courses taken when using the calculus course substitution option, e.g. MATH 2510 to substitute for MATH 1040 and MATH 2520 to substitute for MATH 2200. PeopleSoft may or may not handle this logic properly and advisors should carefully check it.</t>
    </r>
  </si>
  <si>
    <t>TOTAL UNITS</t>
  </si>
  <si>
    <t>Additional Graduation Requirements that must be met:</t>
  </si>
  <si>
    <t>• A minimum of 120 semester units is required, a maximum of 70 Community College units can be applied to the 120 units required for graduation.  
• A minimum of 40 upper division units is required.  Upper division units at CSUB are courses that start with a 3000+ or 4000+ course number.
• Residency Requirement:   Students must complete a minimum of 30 semester units in residency study at CSUB. At least 24 of those 30 units shall be earned in upper division courses, and at least 12 of those upper division units shall be in the major.
• At graduation time, students must have a minimum 2.0 GPA at CSUB, a minimum 2.0 GPA Overall, a minimum 2.0 GPA in your major (pre-requisite courses do not count towards this GPA), and a minimum 2.0 GPA in your minor (if you have one).</t>
  </si>
  <si>
    <t>Other Things to Pay Attention to:</t>
  </si>
  <si>
    <t xml:space="preserve">CEECS DEPARTMENT SPECIFIC NOTES 
• Prerequisite overrides are strictly prohibited, except in instances of administrative delay, including but not limited to registrar processing delays, articulation assessments, and cases involving postbaccalaureate or international students. Such enforcement is mandated as a requirement for accreditation compliance.
• In the final semester, if a student cannot complete a single major core non-cognate requirement due to circumstances beyond their control—such as scheduling conflicts, waitlists, or course unavailability—they may substitute one 4000-level course not otherwise fulfilling a degree requirement. This substitution requires a formal petition to the program coordinator for approval, and can only be used for exactly one requirement.
• Major elective offerings may be limited to one or two options per semester. Students should not plan to complete all electives in a semester. Course plans should spread out elective offerings.
GENERAL THINGS TO PAY ATTENTION TO
• No more than 24 Open University units can be applied towards the 120 units required for graduation.
• No more than 6 total units earned in Kinesiology activity courses (Kine 1500 – 1597) and / or General Studies (GST) courses can be applied towards the 120 units required for graduation.
• Students can take the BYU Flats language exam to earn up to 12-units in a foreign language.  Credit earned from this exam can be applied towards a GE Area 3B and / or additional elective units.  Effective summer 2020 AP units or lower-division units earned in the same foreign language will be averaged.  If you have other questions about this, please contact your advisor.
• The 12-16 units (normally four 3-4 unit courses) used in a minor cannot be drawn from those used to satisfy the major requirements. However, in the case of majors requiring extensive lower division cognates, students may count one of the cognate courses as one of the four required in the minor.
</t>
  </si>
  <si>
    <t>ADVISING NOTES:</t>
  </si>
  <si>
    <t xml:space="preserve">Advisor Name:   </t>
  </si>
  <si>
    <t xml:space="preserve">Date:   </t>
  </si>
  <si>
    <t xml:space="preserve">Advising Notes:   </t>
  </si>
  <si>
    <t>ACADEMIC PLAN</t>
  </si>
  <si>
    <t> </t>
  </si>
  <si>
    <t>FALL</t>
  </si>
  <si>
    <t xml:space="preserve">SPRING </t>
  </si>
  <si>
    <t xml:space="preserve">SUMMER </t>
  </si>
  <si>
    <t>Total</t>
  </si>
  <si>
    <t>2025-2026</t>
  </si>
  <si>
    <t xml:space="preserve">FALL </t>
  </si>
  <si>
    <t>2026-2027</t>
  </si>
  <si>
    <t>2027-2028</t>
  </si>
  <si>
    <t>2028-2029</t>
  </si>
  <si>
    <t>2029-2030</t>
  </si>
  <si>
    <t>Total Units needed for graduation 120</t>
  </si>
  <si>
    <t>Total Units</t>
  </si>
  <si>
    <t>GPA Calculator:</t>
  </si>
  <si>
    <t>Semester GPA Calculator</t>
  </si>
  <si>
    <t>2024-2025 Catalog</t>
  </si>
  <si>
    <t>Student Name:</t>
  </si>
  <si>
    <t>Grades</t>
  </si>
  <si>
    <t>Points</t>
  </si>
  <si>
    <t>Courses</t>
  </si>
  <si>
    <t>Units</t>
  </si>
  <si>
    <t>Total Points</t>
  </si>
  <si>
    <t>Total 
Points</t>
  </si>
  <si>
    <t>A</t>
  </si>
  <si>
    <t>Lower Division Core:</t>
  </si>
  <si>
    <t>A-</t>
  </si>
  <si>
    <t>B+</t>
  </si>
  <si>
    <t>B</t>
  </si>
  <si>
    <t>B-</t>
  </si>
  <si>
    <t>C+</t>
  </si>
  <si>
    <t>C</t>
  </si>
  <si>
    <t>C-</t>
  </si>
  <si>
    <t>D+</t>
  </si>
  <si>
    <t>D</t>
  </si>
  <si>
    <t>Term GPA</t>
  </si>
  <si>
    <t>D-</t>
  </si>
  <si>
    <t>Upper Division Core:</t>
  </si>
  <si>
    <t>F</t>
  </si>
  <si>
    <t>WU</t>
  </si>
  <si>
    <t>ADV ELECTIVE</t>
  </si>
  <si>
    <t>GEN ELECTIVES</t>
  </si>
  <si>
    <t xml:space="preserve">Major GPA </t>
  </si>
  <si>
    <t xml:space="preserve">NOTES: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</si>
</sst>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5">
    <font>
      <sz val="11"/>
      <color theme="1"/>
      <name val="Aptos Narrow"/>
      <family val="2"/>
      <scheme val="minor"/>
    </font>
    <font>
      <b/>
      <sz val="11"/>
      <color theme="1"/>
      <name val="Aptos Narrow"/>
      <family val="2"/>
      <scheme val="minor"/>
    </font>
    <font>
      <sz val="9"/>
      <color theme="1"/>
      <name val="Aptos Narrow"/>
      <family val="2"/>
      <scheme val="minor"/>
    </font>
    <font>
      <b/>
      <sz val="9"/>
      <color theme="1"/>
      <name val="Aptos Narrow"/>
      <family val="2"/>
      <scheme val="minor"/>
    </font>
    <font>
      <b/>
      <sz val="8"/>
      <color theme="1"/>
      <name val="Aptos Narrow"/>
      <family val="2"/>
      <scheme val="minor"/>
    </font>
    <font>
      <b/>
      <sz val="8.5"/>
      <color rgb="FF000000"/>
      <name val="Calibri"/>
      <family val="2"/>
    </font>
    <font>
      <sz val="10"/>
      <color rgb="FF000000"/>
      <name val="Aptos Narrow"/>
      <family val="2"/>
      <scheme val="minor"/>
    </font>
    <font>
      <b/>
      <sz val="8.5"/>
      <color theme="1"/>
      <name val="Aptos Narrow"/>
      <family val="2"/>
      <scheme val="minor"/>
    </font>
    <font>
      <sz val="8.5"/>
      <name val="Aptos Narrow"/>
      <family val="2"/>
      <scheme val="minor"/>
    </font>
    <font>
      <b/>
      <sz val="8.5"/>
      <name val="Aptos Narrow"/>
      <family val="2"/>
      <scheme val="minor"/>
    </font>
    <font>
      <sz val="8.5"/>
      <color theme="1"/>
      <name val="Aptos Narrow"/>
      <family val="2"/>
      <scheme val="minor"/>
    </font>
    <font>
      <u/>
      <sz val="11"/>
      <color theme="1"/>
      <name val="Aptos Narrow"/>
      <family val="2"/>
      <scheme val="minor"/>
    </font>
    <font>
      <u/>
      <sz val="11"/>
      <color theme="10"/>
      <name val="Aptos Narrow"/>
      <family val="2"/>
      <scheme val="minor"/>
    </font>
    <font>
      <sz val="8"/>
      <color theme="1"/>
      <name val="Aptos Narrow"/>
      <family val="2"/>
      <scheme val="minor"/>
    </font>
    <font>
      <u/>
      <sz val="8"/>
      <color theme="10"/>
      <name val="Aptos Narrow"/>
      <family val="2"/>
      <scheme val="minor"/>
    </font>
    <font>
      <sz val="8"/>
      <name val="Aptos Narrow"/>
      <family val="2"/>
      <scheme val="minor"/>
    </font>
    <font>
      <b/>
      <sz val="10"/>
      <color rgb="FF000000"/>
      <name val="Calibri"/>
      <family val="2"/>
    </font>
    <font>
      <sz val="10"/>
      <color rgb="FF000000"/>
      <name val="Calibri"/>
      <family val="2"/>
    </font>
    <font>
      <sz val="11"/>
      <color rgb="FF000000"/>
      <name val="Aptos Narrow"/>
      <family val="2"/>
    </font>
    <font>
      <b/>
      <sz val="9"/>
      <color rgb="FF000000"/>
      <name val="Calibri"/>
      <family val="2"/>
    </font>
    <font>
      <b/>
      <sz val="11"/>
      <color rgb="FF000000"/>
      <name val="Aptos Narrow"/>
      <family val="2"/>
    </font>
    <font>
      <sz val="16"/>
      <color theme="1"/>
      <name val="Times New Roman"/>
      <family val="1"/>
    </font>
    <font>
      <sz val="12"/>
      <color theme="1"/>
      <name val="Aptos Narrow"/>
      <family val="2"/>
      <scheme val="minor"/>
    </font>
    <font>
      <b/>
      <sz val="16"/>
      <color theme="1"/>
      <name val="Times New Roman"/>
      <family val="1"/>
    </font>
    <font>
      <b/>
      <sz val="12"/>
      <name val="Times New Roman"/>
      <family val="1"/>
    </font>
    <font>
      <b/>
      <sz val="11"/>
      <color theme="1"/>
      <name val="Times New Roman"/>
      <family val="1"/>
    </font>
    <font>
      <b/>
      <sz val="11"/>
      <name val="Times New Roman"/>
      <family val="1"/>
    </font>
    <font>
      <sz val="12"/>
      <name val="Times New Roman"/>
      <family val="1"/>
    </font>
    <font>
      <sz val="11"/>
      <color theme="1"/>
      <name val="Times New Roman"/>
      <family val="1"/>
    </font>
    <font>
      <b/>
      <sz val="10"/>
      <name val="Times New Roman"/>
      <family val="1"/>
    </font>
    <font>
      <sz val="10"/>
      <name val="Times New Roman"/>
      <family val="1"/>
    </font>
    <font>
      <b/>
      <sz val="12"/>
      <color theme="1"/>
      <name val="Times New Roman"/>
      <family val="1"/>
    </font>
    <font>
      <sz val="12"/>
      <color theme="1"/>
      <name val="Times New Roman"/>
      <family val="1"/>
    </font>
    <font>
      <b/>
      <sz val="10"/>
      <name val="Arial"/>
      <family val="2"/>
    </font>
    <font>
      <sz val="8"/>
      <name val="Aptos Narrow"/>
      <family val="2"/>
    </font>
  </fonts>
  <fills count="11">
    <fill>
      <patternFill patternType="none"/>
    </fill>
    <fill>
      <patternFill patternType="gray125"/>
    </fill>
    <fill>
      <patternFill patternType="solid">
        <fgColor theme="2" tint="-9.9978637043366805E-2"/>
        <bgColor indexed="64"/>
      </patternFill>
    </fill>
    <fill>
      <patternFill patternType="solid">
        <fgColor theme="2" tint="-9.9978637043366805E-2"/>
        <bgColor rgb="FF000000"/>
      </patternFill>
    </fill>
    <fill>
      <patternFill patternType="solid">
        <fgColor theme="0"/>
        <bgColor indexed="64"/>
      </patternFill>
    </fill>
    <fill>
      <patternFill patternType="solid">
        <fgColor theme="3" tint="0.749992370372631"/>
        <bgColor indexed="64"/>
      </patternFill>
    </fill>
    <fill>
      <patternFill patternType="solid">
        <fgColor rgb="FFCCFFCC"/>
        <bgColor indexed="64"/>
      </patternFill>
    </fill>
    <fill>
      <patternFill patternType="solid">
        <fgColor rgb="FFCCFFFF"/>
        <bgColor indexed="64"/>
      </patternFill>
    </fill>
    <fill>
      <patternFill patternType="solid">
        <fgColor rgb="FFD0CECE"/>
        <bgColor rgb="FF000000"/>
      </patternFill>
    </fill>
    <fill>
      <patternFill patternType="solid">
        <fgColor theme="1"/>
        <bgColor indexed="64"/>
      </patternFill>
    </fill>
    <fill>
      <patternFill patternType="solid">
        <fgColor rgb="FFFFFFCC"/>
        <bgColor indexed="64"/>
      </patternFill>
    </fill>
  </fills>
  <borders count="29">
    <border>
      <left/>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ck">
        <color auto="1"/>
      </left>
      <right style="thick">
        <color auto="1"/>
      </right>
      <top style="thick">
        <color auto="1"/>
      </top>
      <bottom style="thick">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indexed="64"/>
      </top>
      <bottom/>
      <diagonal/>
    </border>
    <border>
      <left style="thin">
        <color indexed="64"/>
      </left>
      <right/>
      <top/>
      <bottom/>
      <diagonal/>
    </border>
    <border>
      <left/>
      <right style="thin">
        <color auto="1"/>
      </right>
      <top style="thin">
        <color auto="1"/>
      </top>
      <bottom/>
      <diagonal/>
    </border>
    <border>
      <left/>
      <right style="thin">
        <color auto="1"/>
      </right>
      <top/>
      <bottom/>
      <diagonal/>
    </border>
  </borders>
  <cellStyleXfs count="2">
    <xf numFmtId="0" fontId="0" fillId="0" borderId="0"/>
    <xf numFmtId="0" fontId="12" fillId="0" borderId="0" applyNumberFormat="0" applyFill="0" applyBorder="0" applyAlignment="0" applyProtection="0"/>
  </cellStyleXfs>
  <cellXfs count="177">
    <xf numFmtId="0" fontId="0" fillId="0" borderId="0" xfId="0"/>
    <xf numFmtId="0" fontId="0" fillId="0" borderId="0" xfId="0" applyAlignment="1">
      <alignment horizontal="center"/>
    </xf>
    <xf numFmtId="0" fontId="2" fillId="0" borderId="0" xfId="0" applyFont="1"/>
    <xf numFmtId="0" fontId="2" fillId="0" borderId="0" xfId="0" applyFont="1" applyAlignment="1">
      <alignment horizontal="center"/>
    </xf>
    <xf numFmtId="0" fontId="2" fillId="0" borderId="0" xfId="0" applyFont="1" applyAlignment="1">
      <alignment horizontal="center" vertical="top" wrapText="1"/>
    </xf>
    <xf numFmtId="0" fontId="3" fillId="0" borderId="0" xfId="0" applyFont="1" applyAlignment="1">
      <alignment horizontal="center" vertical="top" wrapText="1"/>
    </xf>
    <xf numFmtId="0" fontId="4" fillId="0" borderId="0" xfId="0" applyFont="1" applyAlignment="1">
      <alignment horizontal="center"/>
    </xf>
    <xf numFmtId="0" fontId="6" fillId="0" borderId="0" xfId="0" applyFont="1"/>
    <xf numFmtId="0" fontId="6" fillId="0" borderId="0" xfId="0" applyFont="1" applyAlignment="1">
      <alignment horizontal="left"/>
    </xf>
    <xf numFmtId="0" fontId="0" fillId="4" borderId="0" xfId="0" applyFill="1"/>
    <xf numFmtId="0" fontId="8" fillId="4" borderId="3" xfId="0" applyFont="1" applyFill="1" applyBorder="1" applyAlignment="1">
      <alignment vertical="center"/>
    </xf>
    <xf numFmtId="0" fontId="3" fillId="2" borderId="2" xfId="0" applyFont="1" applyFill="1" applyBorder="1" applyAlignment="1">
      <alignment horizontal="center" vertical="center"/>
    </xf>
    <xf numFmtId="0" fontId="10" fillId="0" borderId="3" xfId="0" applyFont="1" applyBorder="1" applyAlignment="1">
      <alignment vertical="center" wrapText="1"/>
    </xf>
    <xf numFmtId="0" fontId="10" fillId="0" borderId="3" xfId="0" applyFont="1" applyBorder="1" applyAlignment="1">
      <alignment vertical="top" wrapText="1"/>
    </xf>
    <xf numFmtId="0" fontId="7" fillId="2" borderId="2" xfId="0" applyFont="1" applyFill="1" applyBorder="1" applyAlignment="1">
      <alignment horizontal="left" vertical="center"/>
    </xf>
    <xf numFmtId="0" fontId="10" fillId="0" borderId="2" xfId="0" applyFont="1" applyBorder="1"/>
    <xf numFmtId="0" fontId="9" fillId="2" borderId="3" xfId="0" applyFont="1" applyFill="1" applyBorder="1" applyAlignment="1">
      <alignment vertical="center"/>
    </xf>
    <xf numFmtId="0" fontId="10" fillId="0" borderId="5" xfId="0" applyFont="1" applyBorder="1"/>
    <xf numFmtId="0" fontId="4" fillId="0" borderId="0" xfId="0" applyFont="1" applyAlignment="1">
      <alignment horizontal="center" vertical="center"/>
    </xf>
    <xf numFmtId="0" fontId="7" fillId="2" borderId="8" xfId="0" applyFont="1" applyFill="1" applyBorder="1" applyAlignment="1">
      <alignment vertical="center"/>
    </xf>
    <xf numFmtId="0" fontId="10" fillId="0" borderId="3" xfId="0" applyFont="1" applyBorder="1"/>
    <xf numFmtId="0" fontId="7" fillId="2" borderId="3" xfId="0" applyFont="1" applyFill="1" applyBorder="1" applyAlignment="1">
      <alignment horizontal="left" vertical="center"/>
    </xf>
    <xf numFmtId="0" fontId="3" fillId="2" borderId="3" xfId="0" applyFont="1" applyFill="1" applyBorder="1" applyAlignment="1">
      <alignment horizontal="left" vertical="center"/>
    </xf>
    <xf numFmtId="0" fontId="1" fillId="0" borderId="0" xfId="0" applyFont="1" applyAlignment="1">
      <alignment horizontal="right"/>
    </xf>
    <xf numFmtId="0" fontId="1" fillId="0" borderId="0" xfId="0" applyFont="1" applyAlignment="1">
      <alignment horizontal="center"/>
    </xf>
    <xf numFmtId="0" fontId="1" fillId="0" borderId="0" xfId="0" applyFont="1"/>
    <xf numFmtId="0" fontId="11" fillId="0" borderId="0" xfId="0" applyFont="1"/>
    <xf numFmtId="0" fontId="10" fillId="4" borderId="3" xfId="0" applyFont="1" applyFill="1" applyBorder="1"/>
    <xf numFmtId="0" fontId="3" fillId="7" borderId="11" xfId="0" applyFont="1" applyFill="1" applyBorder="1" applyAlignment="1">
      <alignment vertical="top" wrapText="1"/>
    </xf>
    <xf numFmtId="0" fontId="3" fillId="7" borderId="12" xfId="0" applyFont="1" applyFill="1" applyBorder="1" applyAlignment="1">
      <alignment vertical="top" wrapText="1"/>
    </xf>
    <xf numFmtId="0" fontId="3" fillId="7" borderId="13" xfId="0" applyFont="1" applyFill="1" applyBorder="1" applyAlignment="1">
      <alignment vertical="top" wrapText="1"/>
    </xf>
    <xf numFmtId="0" fontId="3" fillId="7" borderId="12" xfId="0" applyFont="1" applyFill="1" applyBorder="1" applyAlignment="1">
      <alignment horizontal="center" vertical="top" wrapText="1"/>
    </xf>
    <xf numFmtId="0" fontId="3" fillId="2" borderId="20" xfId="0" applyFont="1" applyFill="1" applyBorder="1" applyAlignment="1">
      <alignment horizontal="center"/>
    </xf>
    <xf numFmtId="0" fontId="2" fillId="2" borderId="5" xfId="0" applyFont="1" applyFill="1" applyBorder="1" applyAlignment="1">
      <alignment horizontal="center"/>
    </xf>
    <xf numFmtId="0" fontId="2" fillId="2" borderId="9" xfId="0" applyFont="1" applyFill="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center"/>
    </xf>
    <xf numFmtId="0" fontId="2" fillId="0" borderId="5" xfId="0" applyFont="1" applyBorder="1" applyAlignment="1">
      <alignment horizontal="center"/>
    </xf>
    <xf numFmtId="0" fontId="3" fillId="0" borderId="0" xfId="0" applyFont="1" applyAlignment="1">
      <alignment vertical="top" wrapText="1"/>
    </xf>
    <xf numFmtId="0" fontId="2" fillId="0" borderId="0" xfId="0" applyFont="1" applyAlignment="1">
      <alignment vertical="top" wrapText="1"/>
    </xf>
    <xf numFmtId="0" fontId="14" fillId="4" borderId="3" xfId="1" applyFont="1" applyFill="1" applyBorder="1" applyAlignment="1">
      <alignment vertical="center"/>
    </xf>
    <xf numFmtId="0" fontId="14" fillId="0" borderId="3" xfId="1" applyFont="1" applyBorder="1" applyAlignment="1">
      <alignment shrinkToFit="1"/>
    </xf>
    <xf numFmtId="0" fontId="13" fillId="0" borderId="3" xfId="0" applyFont="1" applyBorder="1"/>
    <xf numFmtId="0" fontId="7" fillId="2" borderId="2" xfId="0" applyFont="1" applyFill="1" applyBorder="1" applyAlignment="1">
      <alignment vertical="center"/>
    </xf>
    <xf numFmtId="0" fontId="13" fillId="0" borderId="3" xfId="0" applyFont="1" applyBorder="1" applyAlignment="1">
      <alignment wrapText="1"/>
    </xf>
    <xf numFmtId="0" fontId="15" fillId="0" borderId="24" xfId="0" applyFont="1" applyBorder="1" applyAlignment="1">
      <alignment horizontal="left" vertical="center" wrapText="1"/>
    </xf>
    <xf numFmtId="0" fontId="13" fillId="0" borderId="6" xfId="0" applyFont="1" applyBorder="1" applyAlignment="1">
      <alignment wrapText="1"/>
    </xf>
    <xf numFmtId="0" fontId="2" fillId="0" borderId="9" xfId="0" applyFont="1" applyBorder="1" applyAlignment="1">
      <alignment horizontal="center"/>
    </xf>
    <xf numFmtId="0" fontId="16" fillId="8" borderId="9" xfId="0" applyFont="1" applyFill="1" applyBorder="1"/>
    <xf numFmtId="0" fontId="16" fillId="8" borderId="0" xfId="0" applyFont="1" applyFill="1"/>
    <xf numFmtId="0" fontId="17" fillId="8" borderId="25" xfId="0" applyFont="1" applyFill="1" applyBorder="1"/>
    <xf numFmtId="0" fontId="18" fillId="0" borderId="0" xfId="0" applyFont="1"/>
    <xf numFmtId="0" fontId="16" fillId="0" borderId="26" xfId="0" applyFont="1" applyBorder="1"/>
    <xf numFmtId="0" fontId="16" fillId="0" borderId="0" xfId="0" applyFont="1"/>
    <xf numFmtId="0" fontId="19" fillId="0" borderId="0" xfId="0" applyFont="1"/>
    <xf numFmtId="0" fontId="17" fillId="0" borderId="0" xfId="0" applyFont="1"/>
    <xf numFmtId="0" fontId="17" fillId="0" borderId="3" xfId="0" applyFont="1" applyBorder="1"/>
    <xf numFmtId="0" fontId="17" fillId="0" borderId="23" xfId="0" applyFont="1" applyBorder="1"/>
    <xf numFmtId="0" fontId="17" fillId="0" borderId="8" xfId="0" applyFont="1" applyBorder="1"/>
    <xf numFmtId="0" fontId="17" fillId="0" borderId="1" xfId="0" applyFont="1" applyBorder="1"/>
    <xf numFmtId="0" fontId="16" fillId="0" borderId="1" xfId="0" applyFont="1" applyBorder="1"/>
    <xf numFmtId="0" fontId="16" fillId="8" borderId="8" xfId="0" applyFont="1" applyFill="1" applyBorder="1"/>
    <xf numFmtId="0" fontId="16" fillId="8" borderId="1" xfId="0" applyFont="1" applyFill="1" applyBorder="1"/>
    <xf numFmtId="0" fontId="19" fillId="8" borderId="1" xfId="0" applyFont="1" applyFill="1" applyBorder="1"/>
    <xf numFmtId="0" fontId="17" fillId="8" borderId="1" xfId="0" applyFont="1" applyFill="1" applyBorder="1"/>
    <xf numFmtId="0" fontId="17" fillId="0" borderId="7" xfId="0" applyFont="1" applyBorder="1"/>
    <xf numFmtId="0" fontId="17" fillId="0" borderId="10" xfId="0" applyFont="1" applyBorder="1"/>
    <xf numFmtId="0" fontId="0" fillId="9" borderId="0" xfId="0" applyFill="1"/>
    <xf numFmtId="0" fontId="22" fillId="0" borderId="0" xfId="0" applyFont="1"/>
    <xf numFmtId="0" fontId="22" fillId="9" borderId="0" xfId="0" applyFont="1" applyFill="1"/>
    <xf numFmtId="0" fontId="24" fillId="0" borderId="0" xfId="0" applyFont="1" applyAlignment="1">
      <alignment horizontal="center"/>
    </xf>
    <xf numFmtId="0" fontId="25" fillId="0" borderId="0" xfId="0" applyFont="1" applyAlignment="1">
      <alignment horizontal="center"/>
    </xf>
    <xf numFmtId="0" fontId="24" fillId="0" borderId="0" xfId="0" applyFont="1"/>
    <xf numFmtId="0" fontId="24" fillId="0" borderId="0" xfId="0" applyFont="1" applyAlignment="1">
      <alignment horizontal="right"/>
    </xf>
    <xf numFmtId="0" fontId="26" fillId="0" borderId="0" xfId="0" applyFont="1" applyAlignment="1">
      <alignment horizontal="left"/>
    </xf>
    <xf numFmtId="0" fontId="27" fillId="0" borderId="0" xfId="0" applyFont="1"/>
    <xf numFmtId="0" fontId="28" fillId="0" borderId="0" xfId="0" applyFont="1"/>
    <xf numFmtId="0" fontId="27" fillId="0" borderId="0" xfId="0" applyFont="1" applyAlignment="1">
      <alignment horizontal="center"/>
    </xf>
    <xf numFmtId="0" fontId="28" fillId="0" borderId="0" xfId="0" applyFont="1" applyAlignment="1">
      <alignment horizontal="center"/>
    </xf>
    <xf numFmtId="0" fontId="29" fillId="0" borderId="0" xfId="0" applyFont="1"/>
    <xf numFmtId="0" fontId="29" fillId="0" borderId="0" xfId="0" applyFont="1" applyAlignment="1">
      <alignment horizontal="center"/>
    </xf>
    <xf numFmtId="0" fontId="24" fillId="0" borderId="3" xfId="0" applyFont="1" applyBorder="1"/>
    <xf numFmtId="0" fontId="24" fillId="0" borderId="3" xfId="0" applyFont="1" applyBorder="1" applyAlignment="1">
      <alignment horizontal="center"/>
    </xf>
    <xf numFmtId="0" fontId="27" fillId="0" borderId="3" xfId="0" applyFont="1" applyBorder="1"/>
    <xf numFmtId="0" fontId="24" fillId="0" borderId="3" xfId="0" applyFont="1" applyBorder="1" applyAlignment="1">
      <alignment vertical="center" wrapText="1"/>
    </xf>
    <xf numFmtId="49" fontId="29" fillId="0" borderId="0" xfId="0" applyNumberFormat="1" applyFont="1"/>
    <xf numFmtId="0" fontId="30" fillId="10" borderId="9" xfId="0" applyFont="1" applyFill="1" applyBorder="1"/>
    <xf numFmtId="49" fontId="29" fillId="10" borderId="25" xfId="0" applyNumberFormat="1" applyFont="1" applyFill="1" applyBorder="1"/>
    <xf numFmtId="2" fontId="30" fillId="0" borderId="25" xfId="0" applyNumberFormat="1" applyFont="1" applyBorder="1"/>
    <xf numFmtId="164" fontId="29" fillId="10" borderId="25" xfId="0" applyNumberFormat="1" applyFont="1" applyFill="1" applyBorder="1"/>
    <xf numFmtId="164" fontId="29" fillId="0" borderId="27" xfId="0" applyNumberFormat="1" applyFont="1" applyBorder="1"/>
    <xf numFmtId="49" fontId="24" fillId="0" borderId="3" xfId="0" applyNumberFormat="1" applyFont="1" applyBorder="1"/>
    <xf numFmtId="0" fontId="31" fillId="0" borderId="0" xfId="0" applyFont="1" applyAlignment="1">
      <alignment horizontal="right"/>
    </xf>
    <xf numFmtId="49" fontId="24" fillId="10" borderId="3" xfId="0" applyNumberFormat="1" applyFont="1" applyFill="1" applyBorder="1" applyAlignment="1">
      <alignment horizontal="left"/>
    </xf>
    <xf numFmtId="2" fontId="27" fillId="0" borderId="3" xfId="0" applyNumberFormat="1" applyFont="1" applyBorder="1"/>
    <xf numFmtId="164" fontId="24" fillId="0" borderId="3" xfId="0" applyNumberFormat="1" applyFont="1" applyBorder="1"/>
    <xf numFmtId="0" fontId="30" fillId="10" borderId="26" xfId="0" applyFont="1" applyFill="1" applyBorder="1"/>
    <xf numFmtId="0" fontId="29" fillId="10" borderId="0" xfId="0" applyFont="1" applyFill="1"/>
    <xf numFmtId="2" fontId="30" fillId="0" borderId="0" xfId="0" applyNumberFormat="1" applyFont="1"/>
    <xf numFmtId="164" fontId="29" fillId="10" borderId="0" xfId="0" applyNumberFormat="1" applyFont="1" applyFill="1"/>
    <xf numFmtId="164" fontId="29" fillId="0" borderId="28" xfId="0" applyNumberFormat="1" applyFont="1" applyBorder="1"/>
    <xf numFmtId="0" fontId="32" fillId="0" borderId="0" xfId="0" applyFont="1" applyAlignment="1">
      <alignment horizontal="right"/>
    </xf>
    <xf numFmtId="49" fontId="29" fillId="10" borderId="0" xfId="0" applyNumberFormat="1" applyFont="1" applyFill="1"/>
    <xf numFmtId="0" fontId="24" fillId="10" borderId="3" xfId="0" applyFont="1" applyFill="1" applyBorder="1" applyAlignment="1">
      <alignment horizontal="left"/>
    </xf>
    <xf numFmtId="0" fontId="32" fillId="0" borderId="3" xfId="0" applyFont="1" applyBorder="1"/>
    <xf numFmtId="0" fontId="30" fillId="10" borderId="7" xfId="0" applyFont="1" applyFill="1" applyBorder="1"/>
    <xf numFmtId="49" fontId="29" fillId="10" borderId="10" xfId="0" applyNumberFormat="1" applyFont="1" applyFill="1" applyBorder="1"/>
    <xf numFmtId="2" fontId="30" fillId="0" borderId="10" xfId="0" applyNumberFormat="1" applyFont="1" applyBorder="1"/>
    <xf numFmtId="164" fontId="29" fillId="10" borderId="10" xfId="0" applyNumberFormat="1" applyFont="1" applyFill="1" applyBorder="1"/>
    <xf numFmtId="164" fontId="29" fillId="0" borderId="1" xfId="0" applyNumberFormat="1" applyFont="1" applyBorder="1"/>
    <xf numFmtId="0" fontId="32" fillId="0" borderId="3" xfId="0" applyFont="1" applyBorder="1" applyAlignment="1">
      <alignment wrapText="1"/>
    </xf>
    <xf numFmtId="164" fontId="29" fillId="0" borderId="0" xfId="0" applyNumberFormat="1" applyFont="1"/>
    <xf numFmtId="165" fontId="29" fillId="0" borderId="0" xfId="0" applyNumberFormat="1" applyFont="1"/>
    <xf numFmtId="2" fontId="29" fillId="0" borderId="0" xfId="0" applyNumberFormat="1" applyFont="1"/>
    <xf numFmtId="1" fontId="29" fillId="0" borderId="0" xfId="0" applyNumberFormat="1" applyFont="1"/>
    <xf numFmtId="1" fontId="27" fillId="0" borderId="3" xfId="0" applyNumberFormat="1" applyFont="1" applyBorder="1"/>
    <xf numFmtId="1" fontId="24" fillId="0" borderId="0" xfId="0" applyNumberFormat="1" applyFont="1"/>
    <xf numFmtId="0" fontId="33" fillId="0" borderId="0" xfId="0" applyFont="1"/>
    <xf numFmtId="0" fontId="32" fillId="0" borderId="0" xfId="0" applyFont="1"/>
    <xf numFmtId="0" fontId="24" fillId="10" borderId="3" xfId="0" applyFont="1" applyFill="1" applyBorder="1" applyAlignment="1">
      <alignment horizontal="center"/>
    </xf>
    <xf numFmtId="0" fontId="31" fillId="0" borderId="0" xfId="0" applyFont="1"/>
    <xf numFmtId="0" fontId="31" fillId="0" borderId="5" xfId="0" applyFont="1" applyBorder="1"/>
    <xf numFmtId="165" fontId="24" fillId="0" borderId="3" xfId="0" applyNumberFormat="1" applyFont="1" applyBorder="1" applyAlignment="1">
      <alignment horizontal="center"/>
    </xf>
    <xf numFmtId="14" fontId="32" fillId="0" borderId="0" xfId="0" applyNumberFormat="1" applyFont="1"/>
    <xf numFmtId="0" fontId="22" fillId="0" borderId="0" xfId="0" applyFont="1" applyAlignment="1">
      <alignment vertical="top" wrapText="1"/>
    </xf>
    <xf numFmtId="0" fontId="22" fillId="9" borderId="0" xfId="0" applyFont="1" applyFill="1" applyAlignment="1">
      <alignment vertical="top" wrapText="1"/>
    </xf>
    <xf numFmtId="0" fontId="34" fillId="0" borderId="3" xfId="0" applyFont="1" applyBorder="1" applyAlignment="1">
      <alignment wrapText="1"/>
    </xf>
    <xf numFmtId="0" fontId="10" fillId="0" borderId="5" xfId="0" applyFont="1" applyBorder="1" applyAlignment="1">
      <alignment horizontal="center"/>
    </xf>
    <xf numFmtId="0" fontId="10" fillId="0" borderId="4" xfId="0" applyFont="1" applyBorder="1" applyAlignment="1">
      <alignment horizontal="center"/>
    </xf>
    <xf numFmtId="0" fontId="10" fillId="0" borderId="23" xfId="0" applyFont="1" applyBorder="1" applyAlignment="1">
      <alignment horizontal="center"/>
    </xf>
    <xf numFmtId="0" fontId="10" fillId="4" borderId="4" xfId="0" applyFont="1" applyFill="1" applyBorder="1" applyAlignment="1">
      <alignment horizontal="center"/>
    </xf>
    <xf numFmtId="0" fontId="10" fillId="4" borderId="23" xfId="0" applyFont="1" applyFill="1" applyBorder="1" applyAlignment="1">
      <alignment horizontal="center"/>
    </xf>
    <xf numFmtId="0" fontId="3" fillId="7" borderId="21" xfId="0" applyFont="1" applyFill="1" applyBorder="1" applyAlignment="1">
      <alignment vertical="top" wrapText="1"/>
    </xf>
    <xf numFmtId="0" fontId="3" fillId="7" borderId="19" xfId="0" applyFont="1" applyFill="1" applyBorder="1" applyAlignment="1">
      <alignment vertical="top" wrapText="1"/>
    </xf>
    <xf numFmtId="0" fontId="3" fillId="7" borderId="22" xfId="0" applyFont="1" applyFill="1" applyBorder="1" applyAlignment="1">
      <alignmen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0" xfId="0" applyFont="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3" fillId="0" borderId="21" xfId="0" applyFont="1" applyBorder="1" applyAlignment="1">
      <alignment horizontal="left" vertical="top" wrapText="1"/>
    </xf>
    <xf numFmtId="0" fontId="3" fillId="0" borderId="19" xfId="0" applyFont="1" applyBorder="1" applyAlignment="1">
      <alignment horizontal="left" vertical="top" wrapText="1"/>
    </xf>
    <xf numFmtId="0" fontId="3" fillId="0" borderId="22" xfId="0" applyFont="1" applyBorder="1" applyAlignment="1">
      <alignment horizontal="left" vertical="top" wrapText="1"/>
    </xf>
    <xf numFmtId="0" fontId="3" fillId="0" borderId="17" xfId="0" applyFont="1" applyBorder="1" applyAlignment="1">
      <alignment horizontal="center" vertical="top" wrapText="1"/>
    </xf>
    <xf numFmtId="0" fontId="3" fillId="6" borderId="21" xfId="0" applyFont="1" applyFill="1" applyBorder="1" applyAlignment="1">
      <alignment horizontal="left" vertical="top" wrapText="1"/>
    </xf>
    <xf numFmtId="0" fontId="3" fillId="6" borderId="19" xfId="0" applyFont="1" applyFill="1" applyBorder="1" applyAlignment="1">
      <alignment horizontal="left" vertical="top" wrapText="1"/>
    </xf>
    <xf numFmtId="0" fontId="3" fillId="6" borderId="22" xfId="0" applyFont="1" applyFill="1" applyBorder="1" applyAlignment="1">
      <alignment horizontal="left" vertical="top" wrapText="1"/>
    </xf>
    <xf numFmtId="0" fontId="3" fillId="6" borderId="11" xfId="0" applyFont="1" applyFill="1" applyBorder="1" applyAlignment="1">
      <alignment horizontal="left" wrapText="1"/>
    </xf>
    <xf numFmtId="0" fontId="3" fillId="6" borderId="12" xfId="0" applyFont="1" applyFill="1" applyBorder="1" applyAlignment="1">
      <alignment horizontal="left" wrapText="1"/>
    </xf>
    <xf numFmtId="0" fontId="3" fillId="6" borderId="13" xfId="0" applyFont="1" applyFill="1" applyBorder="1" applyAlignment="1">
      <alignment horizontal="left" wrapText="1"/>
    </xf>
    <xf numFmtId="0" fontId="1" fillId="0" borderId="0" xfId="0" applyFont="1" applyAlignment="1">
      <alignment horizontal="right"/>
    </xf>
    <xf numFmtId="0" fontId="3" fillId="5" borderId="7" xfId="0" applyFont="1" applyFill="1" applyBorder="1" applyAlignment="1">
      <alignment horizontal="left"/>
    </xf>
    <xf numFmtId="0" fontId="3" fillId="5" borderId="10" xfId="0" applyFont="1" applyFill="1" applyBorder="1" applyAlignment="1">
      <alignment horizontal="left"/>
    </xf>
    <xf numFmtId="0" fontId="5" fillId="3" borderId="5" xfId="0" applyFont="1" applyFill="1" applyBorder="1" applyAlignment="1">
      <alignment horizontal="left" wrapText="1"/>
    </xf>
    <xf numFmtId="0" fontId="5" fillId="3" borderId="4" xfId="0" applyFont="1" applyFill="1" applyBorder="1" applyAlignment="1">
      <alignment horizontal="left" wrapText="1"/>
    </xf>
    <xf numFmtId="0" fontId="4" fillId="5" borderId="2" xfId="0" applyFont="1" applyFill="1" applyBorder="1" applyAlignment="1">
      <alignment horizontal="center" wrapText="1"/>
    </xf>
    <xf numFmtId="0" fontId="4" fillId="5" borderId="6" xfId="0" applyFont="1" applyFill="1" applyBorder="1" applyAlignment="1">
      <alignment horizontal="center" wrapText="1"/>
    </xf>
    <xf numFmtId="0" fontId="4" fillId="5" borderId="1" xfId="0" applyFont="1" applyFill="1" applyBorder="1" applyAlignment="1">
      <alignment horizontal="center" wrapText="1"/>
    </xf>
    <xf numFmtId="0" fontId="5" fillId="3" borderId="3" xfId="0" applyFont="1" applyFill="1" applyBorder="1" applyAlignment="1">
      <alignment wrapText="1"/>
    </xf>
    <xf numFmtId="0" fontId="3" fillId="2" borderId="3" xfId="0" applyFont="1" applyFill="1" applyBorder="1" applyAlignment="1">
      <alignment horizontal="center"/>
    </xf>
    <xf numFmtId="0" fontId="3" fillId="2" borderId="5" xfId="0" applyFont="1" applyFill="1" applyBorder="1" applyAlignment="1">
      <alignment horizontal="center"/>
    </xf>
    <xf numFmtId="0" fontId="3" fillId="5" borderId="1" xfId="0" applyFont="1" applyFill="1" applyBorder="1" applyAlignment="1">
      <alignment horizontal="left"/>
    </xf>
    <xf numFmtId="0" fontId="7" fillId="5" borderId="5" xfId="0" applyFont="1" applyFill="1" applyBorder="1" applyAlignment="1">
      <alignment horizontal="left" vertical="top" wrapText="1"/>
    </xf>
    <xf numFmtId="0" fontId="10" fillId="5" borderId="4" xfId="0" applyFont="1" applyFill="1" applyBorder="1" applyAlignment="1">
      <alignment horizontal="left" vertical="top" wrapText="1"/>
    </xf>
    <xf numFmtId="0" fontId="10" fillId="5" borderId="23" xfId="0" applyFont="1" applyFill="1" applyBorder="1" applyAlignment="1">
      <alignment horizontal="left" vertical="top" wrapText="1"/>
    </xf>
    <xf numFmtId="0" fontId="32" fillId="0" borderId="0" xfId="0" applyFont="1" applyAlignment="1">
      <alignment horizontal="left" vertical="top" wrapText="1"/>
    </xf>
    <xf numFmtId="0" fontId="21" fillId="0" borderId="0" xfId="0" applyFont="1" applyAlignment="1">
      <alignment horizontal="center"/>
    </xf>
    <xf numFmtId="0" fontId="23" fillId="0" borderId="0" xfId="0" applyFont="1" applyAlignment="1">
      <alignment horizontal="center"/>
    </xf>
    <xf numFmtId="0" fontId="24" fillId="0" borderId="0" xfId="0" applyFont="1" applyAlignment="1">
      <alignment horizontal="center"/>
    </xf>
    <xf numFmtId="0" fontId="24" fillId="0" borderId="10" xfId="0" applyFont="1" applyBorder="1" applyAlignment="1">
      <alignment horizontal="center"/>
    </xf>
    <xf numFmtId="0" fontId="17" fillId="8" borderId="25" xfId="0" applyFont="1" applyFill="1" applyBorder="1" applyAlignment="1"/>
    <xf numFmtId="0" fontId="20" fillId="0" borderId="0" xfId="0" applyFont="1" applyAlignment="1"/>
    <xf numFmtId="0" fontId="17" fillId="0" borderId="4" xfId="0" applyFont="1" applyBorder="1" applyAlignment="1"/>
  </cellXfs>
  <cellStyles count="2">
    <cellStyle name="Hyperlink" xfId="1" builtinId="8"/>
    <cellStyle name="Normal" xfId="0" builtinId="0"/>
  </cellStyles>
  <dxfs count="7">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F95CA-7D76-419B-91FA-36D3D2B68B12}">
  <dimension ref="A1:O129"/>
  <sheetViews>
    <sheetView tabSelected="1" topLeftCell="A60" zoomScale="160" zoomScaleNormal="160" workbookViewId="0">
      <selection activeCell="M63" sqref="M63"/>
    </sheetView>
  </sheetViews>
  <sheetFormatPr defaultColWidth="8.85546875" defaultRowHeight="15"/>
  <cols>
    <col min="1" max="1" width="43" customWidth="1"/>
    <col min="2" max="2" width="45.140625" style="2" customWidth="1"/>
    <col min="3" max="3" width="7.85546875" customWidth="1"/>
    <col min="4" max="4" width="5.7109375" style="1" customWidth="1"/>
    <col min="5" max="5" width="5.140625" bestFit="1" customWidth="1"/>
    <col min="6" max="6" width="5" bestFit="1" customWidth="1"/>
    <col min="7" max="7" width="13.5703125" style="1" customWidth="1"/>
  </cols>
  <sheetData>
    <row r="1" spans="1:13">
      <c r="A1" s="25" t="s">
        <v>0</v>
      </c>
      <c r="B1" s="25" t="s">
        <v>1</v>
      </c>
      <c r="C1" s="2"/>
      <c r="D1" s="154" t="s">
        <v>2</v>
      </c>
      <c r="E1" s="154"/>
      <c r="F1" s="154"/>
      <c r="G1" s="154"/>
      <c r="H1" s="26"/>
    </row>
    <row r="2" spans="1:13">
      <c r="A2" s="25" t="s">
        <v>3</v>
      </c>
      <c r="B2"/>
      <c r="C2" s="24"/>
      <c r="E2" s="24"/>
      <c r="F2" s="24"/>
      <c r="G2" s="23" t="s">
        <v>4</v>
      </c>
    </row>
    <row r="3" spans="1:13">
      <c r="A3" s="155" t="s">
        <v>5</v>
      </c>
      <c r="B3" s="156"/>
      <c r="C3" s="156"/>
      <c r="D3" s="156"/>
      <c r="E3" s="156"/>
      <c r="F3" s="156"/>
      <c r="G3" s="156"/>
    </row>
    <row r="4" spans="1:13">
      <c r="A4" s="21" t="s">
        <v>6</v>
      </c>
      <c r="B4" s="22" t="s">
        <v>7</v>
      </c>
      <c r="C4" s="11" t="s">
        <v>8</v>
      </c>
      <c r="D4" s="11" t="s">
        <v>9</v>
      </c>
      <c r="E4" s="11" t="s">
        <v>10</v>
      </c>
      <c r="F4" s="11" t="s">
        <v>11</v>
      </c>
      <c r="G4" s="11" t="s">
        <v>12</v>
      </c>
    </row>
    <row r="5" spans="1:13">
      <c r="A5" s="20" t="s">
        <v>13</v>
      </c>
      <c r="B5" s="20"/>
      <c r="C5" s="35"/>
      <c r="D5" s="35"/>
      <c r="E5" s="35"/>
      <c r="F5" s="35"/>
      <c r="G5" s="35"/>
    </row>
    <row r="6" spans="1:13">
      <c r="A6" s="20" t="s">
        <v>14</v>
      </c>
      <c r="B6" s="42" t="s">
        <v>15</v>
      </c>
      <c r="C6" s="35"/>
      <c r="D6" s="35"/>
      <c r="E6" s="35"/>
      <c r="F6" s="35"/>
      <c r="G6" s="35"/>
    </row>
    <row r="7" spans="1:13">
      <c r="A7" s="20" t="s">
        <v>16</v>
      </c>
      <c r="B7" s="42" t="s">
        <v>17</v>
      </c>
      <c r="C7" s="35"/>
      <c r="D7" s="35"/>
      <c r="E7" s="35"/>
      <c r="F7" s="35"/>
      <c r="G7" s="35"/>
    </row>
    <row r="8" spans="1:13" ht="21.75">
      <c r="A8" s="20" t="s">
        <v>18</v>
      </c>
      <c r="B8" s="126" t="s">
        <v>19</v>
      </c>
      <c r="C8" s="35"/>
      <c r="D8" s="35"/>
      <c r="E8" s="35"/>
      <c r="F8" s="35"/>
      <c r="G8" s="35"/>
    </row>
    <row r="9" spans="1:13">
      <c r="A9" s="20" t="s">
        <v>20</v>
      </c>
      <c r="B9" s="20"/>
      <c r="C9" s="35"/>
      <c r="D9" s="35"/>
      <c r="E9" s="35"/>
      <c r="F9" s="35"/>
      <c r="G9" s="35"/>
    </row>
    <row r="10" spans="1:13">
      <c r="A10" s="20" t="s">
        <v>21</v>
      </c>
      <c r="B10" s="20"/>
      <c r="C10" s="35"/>
      <c r="D10" s="35"/>
      <c r="E10" s="35"/>
      <c r="F10" s="35"/>
      <c r="G10" s="35"/>
    </row>
    <row r="11" spans="1:13">
      <c r="A11" s="20" t="s">
        <v>22</v>
      </c>
      <c r="B11" s="20"/>
      <c r="C11" s="128" t="s">
        <v>23</v>
      </c>
      <c r="D11" s="128"/>
      <c r="E11" s="128"/>
      <c r="F11" s="128"/>
      <c r="G11" s="129"/>
    </row>
    <row r="12" spans="1:13">
      <c r="A12" s="20" t="s">
        <v>24</v>
      </c>
      <c r="B12" s="42" t="s">
        <v>25</v>
      </c>
      <c r="C12" s="35"/>
      <c r="D12" s="35"/>
      <c r="E12" s="35"/>
      <c r="F12" s="35"/>
      <c r="G12" s="35"/>
      <c r="H12" s="127"/>
      <c r="I12" s="128"/>
      <c r="J12" s="128"/>
      <c r="K12" s="128"/>
      <c r="L12" s="128"/>
      <c r="M12" s="129"/>
    </row>
    <row r="13" spans="1:13">
      <c r="A13" s="20" t="s">
        <v>26</v>
      </c>
      <c r="B13" s="42" t="s">
        <v>25</v>
      </c>
      <c r="C13" s="35"/>
      <c r="D13" s="35"/>
      <c r="E13" s="35"/>
      <c r="F13" s="35"/>
      <c r="G13" s="35"/>
    </row>
    <row r="14" spans="1:13">
      <c r="A14" s="20" t="s">
        <v>27</v>
      </c>
      <c r="B14" s="20"/>
      <c r="C14" s="128" t="s">
        <v>28</v>
      </c>
      <c r="D14" s="128"/>
      <c r="E14" s="128"/>
      <c r="F14" s="128"/>
      <c r="G14" s="129"/>
    </row>
    <row r="15" spans="1:13">
      <c r="A15" s="20" t="s">
        <v>29</v>
      </c>
      <c r="B15" s="20"/>
      <c r="C15" s="35"/>
      <c r="D15" s="35"/>
      <c r="E15" s="35"/>
      <c r="F15" s="35"/>
      <c r="G15" s="35"/>
    </row>
    <row r="16" spans="1:13">
      <c r="A16" s="20" t="s">
        <v>30</v>
      </c>
      <c r="B16" s="20"/>
      <c r="C16" s="128" t="s">
        <v>28</v>
      </c>
      <c r="D16" s="128"/>
      <c r="E16" s="128"/>
      <c r="F16" s="128"/>
      <c r="G16" s="129"/>
    </row>
    <row r="17" spans="1:15">
      <c r="A17" s="20" t="s">
        <v>31</v>
      </c>
      <c r="B17" s="20"/>
      <c r="C17" s="127" t="s">
        <v>28</v>
      </c>
      <c r="D17" s="128"/>
      <c r="E17" s="128"/>
      <c r="F17" s="128"/>
      <c r="G17" s="129"/>
    </row>
    <row r="18" spans="1:15">
      <c r="A18" s="20" t="s">
        <v>32</v>
      </c>
      <c r="B18" s="42" t="s">
        <v>25</v>
      </c>
      <c r="C18" s="35"/>
      <c r="D18" s="35"/>
      <c r="E18" s="35"/>
      <c r="F18" s="35"/>
      <c r="G18" s="35"/>
    </row>
    <row r="19" spans="1:15">
      <c r="A19" s="21" t="s">
        <v>33</v>
      </c>
      <c r="B19" s="22"/>
      <c r="C19" s="11" t="s">
        <v>8</v>
      </c>
      <c r="D19" s="11" t="s">
        <v>9</v>
      </c>
      <c r="E19" s="11" t="s">
        <v>10</v>
      </c>
      <c r="F19" s="11" t="s">
        <v>11</v>
      </c>
      <c r="G19" s="11" t="s">
        <v>12</v>
      </c>
    </row>
    <row r="20" spans="1:15">
      <c r="A20" s="20" t="s">
        <v>34</v>
      </c>
      <c r="B20" s="17" t="s">
        <v>35</v>
      </c>
      <c r="C20" s="35"/>
      <c r="D20" s="35"/>
      <c r="E20" s="35"/>
      <c r="F20" s="35"/>
      <c r="G20" s="35"/>
    </row>
    <row r="21" spans="1:15">
      <c r="A21" s="20" t="s">
        <v>36</v>
      </c>
      <c r="B21" s="27" t="s">
        <v>37</v>
      </c>
      <c r="C21" s="130" t="s">
        <v>38</v>
      </c>
      <c r="D21" s="130"/>
      <c r="E21" s="130"/>
      <c r="F21" s="130"/>
      <c r="G21" s="131"/>
    </row>
    <row r="22" spans="1:15">
      <c r="A22" s="20" t="s">
        <v>39</v>
      </c>
      <c r="B22" s="27" t="s">
        <v>40</v>
      </c>
      <c r="C22" s="128" t="s">
        <v>28</v>
      </c>
      <c r="D22" s="128"/>
      <c r="E22" s="128"/>
      <c r="F22" s="128"/>
      <c r="G22" s="129"/>
    </row>
    <row r="23" spans="1:15">
      <c r="A23" s="20" t="s">
        <v>41</v>
      </c>
      <c r="B23" s="20" t="s">
        <v>42</v>
      </c>
      <c r="C23" s="128" t="s">
        <v>43</v>
      </c>
      <c r="D23" s="128"/>
      <c r="E23" s="128"/>
      <c r="F23" s="128"/>
      <c r="G23" s="129"/>
    </row>
    <row r="24" spans="1:15">
      <c r="A24" s="20" t="s">
        <v>44</v>
      </c>
      <c r="B24" s="20" t="s">
        <v>45</v>
      </c>
      <c r="C24" s="130" t="s">
        <v>38</v>
      </c>
      <c r="D24" s="130"/>
      <c r="E24" s="130"/>
      <c r="F24" s="130"/>
      <c r="G24" s="131"/>
    </row>
    <row r="25" spans="1:15">
      <c r="A25" s="20" t="s">
        <v>46</v>
      </c>
      <c r="B25" s="27"/>
      <c r="C25" s="130" t="s">
        <v>47</v>
      </c>
      <c r="D25" s="130"/>
      <c r="E25" s="130"/>
      <c r="F25" s="130"/>
      <c r="G25" s="131"/>
    </row>
    <row r="26" spans="1:15">
      <c r="A26" s="155" t="s">
        <v>48</v>
      </c>
      <c r="B26" s="156"/>
      <c r="C26" s="156"/>
      <c r="D26" s="156"/>
      <c r="E26" s="156"/>
      <c r="F26" s="156"/>
      <c r="G26" s="165"/>
    </row>
    <row r="27" spans="1:15">
      <c r="A27" s="43" t="s">
        <v>49</v>
      </c>
      <c r="B27" s="22" t="s">
        <v>7</v>
      </c>
      <c r="C27" s="11" t="s">
        <v>8</v>
      </c>
      <c r="D27" s="11" t="s">
        <v>9</v>
      </c>
      <c r="E27" s="11" t="s">
        <v>10</v>
      </c>
      <c r="F27" s="11" t="s">
        <v>11</v>
      </c>
      <c r="G27" s="11" t="s">
        <v>12</v>
      </c>
    </row>
    <row r="28" spans="1:15" ht="45.75">
      <c r="A28" s="45" t="s">
        <v>50</v>
      </c>
      <c r="B28" s="44" t="s">
        <v>51</v>
      </c>
      <c r="C28" s="35"/>
      <c r="D28" s="35"/>
      <c r="E28" s="35"/>
      <c r="F28" s="35"/>
      <c r="G28" s="35"/>
    </row>
    <row r="29" spans="1:15" ht="34.5">
      <c r="A29" s="45" t="s">
        <v>52</v>
      </c>
      <c r="B29" s="44" t="s">
        <v>53</v>
      </c>
      <c r="C29" s="35"/>
      <c r="D29" s="35"/>
      <c r="E29" s="35"/>
      <c r="F29" s="35"/>
      <c r="G29" s="35"/>
    </row>
    <row r="30" spans="1:15" ht="34.5">
      <c r="A30" s="45" t="s">
        <v>54</v>
      </c>
      <c r="B30" s="44" t="s">
        <v>55</v>
      </c>
      <c r="C30" s="35"/>
      <c r="D30" s="35"/>
      <c r="E30" s="35"/>
      <c r="F30" s="35"/>
      <c r="G30" s="35"/>
    </row>
    <row r="31" spans="1:15">
      <c r="A31" s="45" t="s">
        <v>56</v>
      </c>
      <c r="B31" s="46"/>
      <c r="C31" s="35"/>
      <c r="D31" s="35"/>
      <c r="E31" s="35"/>
      <c r="F31" s="35"/>
      <c r="G31" s="35"/>
    </row>
    <row r="32" spans="1:15">
      <c r="A32" s="19" t="s">
        <v>57</v>
      </c>
      <c r="B32" s="22" t="s">
        <v>7</v>
      </c>
      <c r="C32" s="11" t="s">
        <v>8</v>
      </c>
      <c r="D32" s="11" t="s">
        <v>9</v>
      </c>
      <c r="E32" s="11" t="s">
        <v>10</v>
      </c>
      <c r="F32" s="11" t="s">
        <v>11</v>
      </c>
      <c r="G32" s="11" t="s">
        <v>12</v>
      </c>
      <c r="I32" s="18"/>
      <c r="K32" s="7"/>
      <c r="L32" s="7"/>
      <c r="M32" s="8"/>
      <c r="N32" s="7"/>
      <c r="O32" s="7"/>
    </row>
    <row r="33" spans="1:15">
      <c r="A33" s="42" t="s">
        <v>58</v>
      </c>
      <c r="B33" s="44" t="s">
        <v>59</v>
      </c>
      <c r="C33" s="35"/>
      <c r="D33" s="35"/>
      <c r="E33" s="35"/>
      <c r="F33" s="35"/>
      <c r="G33" s="35"/>
      <c r="K33" s="7"/>
      <c r="L33" s="7"/>
      <c r="M33" s="8"/>
      <c r="N33" s="7"/>
      <c r="O33" s="7"/>
    </row>
    <row r="34" spans="1:15">
      <c r="A34" s="42" t="s">
        <v>60</v>
      </c>
      <c r="B34" s="44" t="s">
        <v>61</v>
      </c>
      <c r="C34" s="35"/>
      <c r="D34" s="35"/>
      <c r="E34" s="35"/>
      <c r="F34" s="35"/>
      <c r="G34" s="35"/>
      <c r="K34" s="7"/>
      <c r="L34" s="7"/>
      <c r="M34" s="8"/>
      <c r="N34" s="7"/>
      <c r="O34" s="7"/>
    </row>
    <row r="35" spans="1:15">
      <c r="A35" s="42" t="s">
        <v>62</v>
      </c>
      <c r="B35" s="44" t="s">
        <v>63</v>
      </c>
      <c r="C35" s="35"/>
      <c r="D35" s="35"/>
      <c r="E35" s="35"/>
      <c r="F35" s="35"/>
      <c r="G35" s="35"/>
      <c r="K35" s="7"/>
      <c r="L35" s="7"/>
      <c r="M35" s="8"/>
      <c r="N35" s="7"/>
      <c r="O35" s="7"/>
    </row>
    <row r="36" spans="1:15" ht="23.25">
      <c r="A36" s="42" t="s">
        <v>64</v>
      </c>
      <c r="B36" s="44" t="s">
        <v>65</v>
      </c>
      <c r="C36" s="35"/>
      <c r="D36" s="35"/>
      <c r="E36" s="35"/>
      <c r="F36" s="35"/>
      <c r="G36" s="35"/>
      <c r="K36" s="7"/>
      <c r="L36" s="7"/>
      <c r="M36" s="8"/>
      <c r="N36" s="7"/>
      <c r="O36" s="7"/>
    </row>
    <row r="37" spans="1:15">
      <c r="A37" s="42" t="s">
        <v>66</v>
      </c>
      <c r="B37" s="44" t="s">
        <v>61</v>
      </c>
      <c r="C37" s="35"/>
      <c r="D37" s="35"/>
      <c r="E37" s="35"/>
      <c r="F37" s="35"/>
      <c r="G37" s="35"/>
      <c r="K37" s="7"/>
      <c r="L37" s="7"/>
      <c r="M37" s="8"/>
      <c r="N37" s="7"/>
      <c r="O37" s="7"/>
    </row>
    <row r="38" spans="1:15" ht="23.25">
      <c r="A38" s="42" t="s">
        <v>67</v>
      </c>
      <c r="B38" s="44" t="s">
        <v>65</v>
      </c>
      <c r="C38" s="35"/>
      <c r="D38" s="35"/>
      <c r="E38" s="35"/>
      <c r="F38" s="35"/>
      <c r="G38" s="35"/>
      <c r="K38" s="7"/>
      <c r="L38" s="7"/>
      <c r="M38" s="8"/>
      <c r="N38" s="7"/>
      <c r="O38" s="7"/>
    </row>
    <row r="39" spans="1:15">
      <c r="A39" s="42" t="s">
        <v>68</v>
      </c>
      <c r="B39" s="44" t="s">
        <v>61</v>
      </c>
      <c r="C39" s="35"/>
      <c r="D39" s="35"/>
      <c r="E39" s="35"/>
      <c r="F39" s="35"/>
      <c r="G39" s="35"/>
      <c r="K39" s="7"/>
      <c r="L39" s="7"/>
      <c r="M39" s="8"/>
      <c r="N39" s="7"/>
      <c r="O39" s="7"/>
    </row>
    <row r="40" spans="1:15">
      <c r="A40" s="42" t="s">
        <v>69</v>
      </c>
      <c r="B40" s="44" t="s">
        <v>61</v>
      </c>
      <c r="C40" s="35"/>
      <c r="D40" s="35"/>
      <c r="E40" s="35"/>
      <c r="F40" s="35"/>
      <c r="G40" s="35"/>
      <c r="K40" s="7"/>
      <c r="L40" s="7"/>
      <c r="M40" s="8"/>
      <c r="N40" s="7"/>
      <c r="O40" s="7"/>
    </row>
    <row r="41" spans="1:15">
      <c r="A41" s="42" t="s">
        <v>70</v>
      </c>
      <c r="B41" s="44" t="s">
        <v>71</v>
      </c>
      <c r="C41" s="35"/>
      <c r="D41" s="35"/>
      <c r="E41" s="35"/>
      <c r="F41" s="35"/>
      <c r="G41" s="35"/>
      <c r="K41" s="7"/>
      <c r="L41" s="7"/>
      <c r="M41" s="8"/>
      <c r="N41" s="7"/>
      <c r="O41" s="7"/>
    </row>
    <row r="42" spans="1:15" ht="23.25">
      <c r="A42" s="44" t="s">
        <v>72</v>
      </c>
      <c r="B42" s="44" t="s">
        <v>73</v>
      </c>
      <c r="C42" s="35"/>
      <c r="D42" s="35"/>
      <c r="E42" s="35"/>
      <c r="F42" s="35"/>
      <c r="G42" s="35" t="s">
        <v>74</v>
      </c>
      <c r="K42" s="7"/>
      <c r="L42" s="7"/>
      <c r="M42" s="8"/>
      <c r="N42" s="7"/>
      <c r="O42" s="7"/>
    </row>
    <row r="43" spans="1:15" ht="23.25">
      <c r="A43" s="42" t="s">
        <v>75</v>
      </c>
      <c r="B43" s="44" t="s">
        <v>76</v>
      </c>
      <c r="C43" s="35"/>
      <c r="D43" s="35"/>
      <c r="E43" s="35"/>
      <c r="F43" s="35"/>
      <c r="G43" s="35" t="s">
        <v>74</v>
      </c>
      <c r="K43" s="7"/>
      <c r="L43" s="7"/>
      <c r="M43" s="8"/>
      <c r="N43" s="7"/>
      <c r="O43" s="7"/>
    </row>
    <row r="44" spans="1:15" ht="23.25">
      <c r="A44" s="42" t="s">
        <v>77</v>
      </c>
      <c r="B44" s="44" t="s">
        <v>78</v>
      </c>
      <c r="C44" s="35"/>
      <c r="D44" s="35"/>
      <c r="E44" s="35"/>
      <c r="F44" s="35"/>
      <c r="G44" s="35" t="s">
        <v>74</v>
      </c>
      <c r="K44" s="7"/>
      <c r="L44" s="7"/>
      <c r="M44" s="8"/>
      <c r="N44" s="7"/>
      <c r="O44" s="7"/>
    </row>
    <row r="45" spans="1:15">
      <c r="A45" s="16" t="s">
        <v>79</v>
      </c>
      <c r="B45" s="22" t="s">
        <v>7</v>
      </c>
      <c r="C45" s="11" t="s">
        <v>8</v>
      </c>
      <c r="D45" s="11" t="s">
        <v>9</v>
      </c>
      <c r="E45" s="11" t="s">
        <v>10</v>
      </c>
      <c r="F45" s="11" t="s">
        <v>11</v>
      </c>
      <c r="G45" s="11" t="s">
        <v>12</v>
      </c>
      <c r="K45" s="7"/>
      <c r="L45" s="7"/>
      <c r="M45" s="7"/>
      <c r="N45" s="7"/>
      <c r="O45" s="7"/>
    </row>
    <row r="46" spans="1:15">
      <c r="A46" s="15" t="s">
        <v>80</v>
      </c>
      <c r="B46" s="41"/>
      <c r="C46" s="35"/>
      <c r="D46" s="35"/>
      <c r="E46" s="35"/>
      <c r="F46" s="35"/>
      <c r="G46" s="35" t="s">
        <v>74</v>
      </c>
      <c r="K46" s="7"/>
      <c r="L46" s="7"/>
      <c r="M46" s="8"/>
      <c r="N46" s="7"/>
      <c r="O46" s="7"/>
    </row>
    <row r="47" spans="1:15">
      <c r="A47" s="16" t="s">
        <v>81</v>
      </c>
      <c r="B47" s="22" t="s">
        <v>7</v>
      </c>
      <c r="C47" s="11" t="s">
        <v>8</v>
      </c>
      <c r="D47" s="11" t="s">
        <v>9</v>
      </c>
      <c r="E47" s="11" t="s">
        <v>10</v>
      </c>
      <c r="F47" s="11" t="s">
        <v>11</v>
      </c>
      <c r="G47" s="11" t="s">
        <v>12</v>
      </c>
      <c r="K47" s="7"/>
      <c r="L47" s="7"/>
      <c r="M47" s="8"/>
      <c r="N47" s="7"/>
      <c r="O47" s="7"/>
    </row>
    <row r="48" spans="1:15">
      <c r="A48" s="15" t="s">
        <v>82</v>
      </c>
      <c r="B48" s="41"/>
      <c r="C48" s="36"/>
      <c r="D48" s="35"/>
      <c r="E48" s="37"/>
      <c r="F48" s="36"/>
      <c r="G48" s="35" t="s">
        <v>74</v>
      </c>
      <c r="K48" s="7"/>
      <c r="L48" s="7"/>
      <c r="M48" s="8"/>
      <c r="N48" s="7"/>
      <c r="O48" s="7"/>
    </row>
    <row r="49" spans="1:15">
      <c r="A49" s="15" t="s">
        <v>83</v>
      </c>
      <c r="B49" s="41"/>
      <c r="C49" s="36"/>
      <c r="D49" s="36"/>
      <c r="E49" s="47"/>
      <c r="F49" s="36"/>
      <c r="G49" s="35" t="s">
        <v>74</v>
      </c>
      <c r="K49" s="7"/>
      <c r="L49" s="7"/>
      <c r="M49" s="8"/>
      <c r="N49" s="7"/>
      <c r="O49" s="7"/>
    </row>
    <row r="50" spans="1:15">
      <c r="A50" s="15" t="s">
        <v>84</v>
      </c>
      <c r="B50" s="41"/>
      <c r="C50" s="36"/>
      <c r="D50" s="36"/>
      <c r="E50" s="47"/>
      <c r="F50" s="36"/>
      <c r="G50" s="35" t="s">
        <v>74</v>
      </c>
      <c r="K50" s="7"/>
      <c r="L50" s="7"/>
      <c r="M50" s="8"/>
      <c r="N50" s="7"/>
      <c r="O50" s="7"/>
    </row>
    <row r="51" spans="1:15">
      <c r="A51" s="14" t="s">
        <v>85</v>
      </c>
      <c r="B51" s="22" t="s">
        <v>7</v>
      </c>
      <c r="C51" s="11" t="s">
        <v>8</v>
      </c>
      <c r="D51" s="11" t="s">
        <v>9</v>
      </c>
      <c r="E51" s="11" t="s">
        <v>10</v>
      </c>
      <c r="F51" s="11" t="s">
        <v>11</v>
      </c>
      <c r="G51" s="11" t="s">
        <v>12</v>
      </c>
      <c r="K51" s="7"/>
      <c r="L51" s="7"/>
      <c r="M51" s="8"/>
      <c r="N51" s="7"/>
      <c r="O51" s="7"/>
    </row>
    <row r="52" spans="1:15" ht="45.75">
      <c r="A52" s="13" t="s">
        <v>86</v>
      </c>
      <c r="B52" s="44" t="s">
        <v>87</v>
      </c>
      <c r="C52" s="35"/>
      <c r="D52" s="35"/>
      <c r="E52" s="35"/>
      <c r="F52" s="35"/>
      <c r="G52" s="35" t="s">
        <v>74</v>
      </c>
      <c r="K52" s="7"/>
      <c r="L52" s="7"/>
      <c r="M52" s="8"/>
      <c r="N52" s="7"/>
      <c r="O52" s="7"/>
    </row>
    <row r="53" spans="1:15" ht="45.75">
      <c r="A53" s="12" t="s">
        <v>88</v>
      </c>
      <c r="B53" s="44" t="s">
        <v>89</v>
      </c>
      <c r="C53" s="35"/>
      <c r="D53" s="35"/>
      <c r="E53" s="35"/>
      <c r="F53" s="35"/>
      <c r="G53" s="35" t="s">
        <v>74</v>
      </c>
      <c r="K53" s="7"/>
      <c r="L53" s="7"/>
      <c r="M53" s="8"/>
      <c r="N53" s="7"/>
      <c r="O53" s="7"/>
    </row>
    <row r="54" spans="1:15" ht="14.45" customHeight="1">
      <c r="A54" s="12" t="s">
        <v>90</v>
      </c>
      <c r="B54" s="44" t="s">
        <v>91</v>
      </c>
      <c r="C54" s="36"/>
      <c r="D54" s="35"/>
      <c r="E54" s="35"/>
      <c r="F54" s="36"/>
      <c r="G54" s="36"/>
      <c r="K54" s="7"/>
      <c r="L54" s="7"/>
      <c r="M54" s="8"/>
      <c r="N54" s="7"/>
      <c r="O54" s="7"/>
    </row>
    <row r="55" spans="1:15">
      <c r="A55" s="16" t="s">
        <v>92</v>
      </c>
      <c r="B55" s="22" t="s">
        <v>7</v>
      </c>
      <c r="C55" s="11" t="s">
        <v>8</v>
      </c>
      <c r="D55" s="11" t="s">
        <v>9</v>
      </c>
      <c r="E55" s="11" t="s">
        <v>10</v>
      </c>
      <c r="F55" s="11" t="s">
        <v>11</v>
      </c>
      <c r="G55" s="11" t="s">
        <v>12</v>
      </c>
      <c r="K55" s="7"/>
      <c r="L55" s="7"/>
      <c r="M55" s="8"/>
      <c r="N55" s="7"/>
      <c r="O55" s="7"/>
    </row>
    <row r="56" spans="1:15">
      <c r="A56" s="10" t="s">
        <v>93</v>
      </c>
      <c r="B56" s="40"/>
      <c r="C56" s="36"/>
      <c r="D56" s="35"/>
      <c r="E56" s="35"/>
      <c r="F56" s="36"/>
      <c r="G56" s="36"/>
      <c r="H56" s="9"/>
      <c r="K56" s="7"/>
      <c r="L56" s="7"/>
      <c r="M56" s="8"/>
      <c r="N56" s="7"/>
      <c r="O56" s="7"/>
    </row>
    <row r="57" spans="1:15">
      <c r="A57" s="157" t="s">
        <v>94</v>
      </c>
      <c r="B57" s="158"/>
      <c r="C57" s="158"/>
      <c r="D57" s="158"/>
      <c r="E57" s="158"/>
      <c r="F57" s="33"/>
      <c r="G57" s="159" t="s">
        <v>95</v>
      </c>
      <c r="H57" s="6"/>
    </row>
    <row r="58" spans="1:15">
      <c r="A58" s="157" t="s">
        <v>96</v>
      </c>
      <c r="B58" s="158"/>
      <c r="C58" s="158"/>
      <c r="D58" s="158"/>
      <c r="E58" s="158"/>
      <c r="F58" s="33"/>
      <c r="G58" s="160"/>
      <c r="H58" s="6"/>
    </row>
    <row r="59" spans="1:15" ht="15.75" customHeight="1" thickBot="1">
      <c r="A59" s="162" t="s">
        <v>97</v>
      </c>
      <c r="B59" s="162"/>
      <c r="C59" s="162"/>
      <c r="D59" s="162"/>
      <c r="E59" s="162"/>
      <c r="F59" s="34"/>
      <c r="G59" s="160"/>
      <c r="H59" s="6"/>
    </row>
    <row r="60" spans="1:15" ht="240.75" customHeight="1" thickTop="1" thickBot="1">
      <c r="A60" s="166" t="s">
        <v>98</v>
      </c>
      <c r="B60" s="167"/>
      <c r="C60" s="168"/>
      <c r="D60" s="163" t="s">
        <v>99</v>
      </c>
      <c r="E60" s="164"/>
      <c r="F60" s="32">
        <f>SUM(F5:F25, F28:F56, F57:F59)</f>
        <v>0</v>
      </c>
      <c r="G60" s="161"/>
      <c r="H60" s="6"/>
    </row>
    <row r="61" spans="1:15" ht="6" customHeight="1" thickTop="1" thickBot="1">
      <c r="B61"/>
      <c r="G61" s="5"/>
    </row>
    <row r="62" spans="1:15" ht="15.75" thickBot="1">
      <c r="A62" s="151" t="s">
        <v>100</v>
      </c>
      <c r="B62" s="152"/>
      <c r="C62" s="152"/>
      <c r="D62" s="152"/>
      <c r="E62" s="152"/>
      <c r="F62" s="152"/>
      <c r="G62" s="153"/>
    </row>
    <row r="63" spans="1:15" ht="122.25" customHeight="1" thickBot="1">
      <c r="A63" s="148" t="s">
        <v>101</v>
      </c>
      <c r="B63" s="149"/>
      <c r="C63" s="149"/>
      <c r="D63" s="149"/>
      <c r="E63" s="149"/>
      <c r="F63" s="149"/>
      <c r="G63" s="150"/>
    </row>
    <row r="64" spans="1:15" ht="6" customHeight="1" thickBot="1">
      <c r="B64"/>
      <c r="G64" s="5"/>
    </row>
    <row r="65" spans="1:14" ht="15" customHeight="1" thickBot="1">
      <c r="A65" s="28" t="s">
        <v>102</v>
      </c>
      <c r="B65" s="29"/>
      <c r="C65" s="29"/>
      <c r="D65" s="29"/>
      <c r="E65" s="29"/>
      <c r="F65" s="31"/>
      <c r="G65" s="30"/>
      <c r="H65" s="38"/>
      <c r="I65" s="39"/>
      <c r="J65" s="39"/>
      <c r="K65" s="39"/>
      <c r="L65" s="39"/>
      <c r="M65" s="39"/>
      <c r="N65" s="39"/>
    </row>
    <row r="66" spans="1:14" ht="200.25" customHeight="1">
      <c r="A66" s="132" t="s">
        <v>103</v>
      </c>
      <c r="B66" s="133"/>
      <c r="C66" s="133"/>
      <c r="D66" s="133"/>
      <c r="E66" s="133"/>
      <c r="F66" s="133"/>
      <c r="G66" s="134"/>
      <c r="H66" s="38"/>
      <c r="I66" s="39"/>
      <c r="J66" s="39"/>
      <c r="K66" s="39"/>
      <c r="L66" s="39"/>
      <c r="M66" s="39"/>
      <c r="N66" s="39"/>
    </row>
    <row r="67" spans="1:14" ht="6" customHeight="1" thickBot="1">
      <c r="A67" s="147"/>
      <c r="B67" s="147"/>
      <c r="C67" s="147"/>
      <c r="D67" s="147"/>
      <c r="E67" s="147"/>
      <c r="F67" s="147"/>
      <c r="G67" s="147"/>
    </row>
    <row r="68" spans="1:14" ht="15" customHeight="1" thickBot="1">
      <c r="A68" s="144" t="s">
        <v>104</v>
      </c>
      <c r="B68" s="145"/>
      <c r="C68" s="145"/>
      <c r="D68" s="145"/>
      <c r="E68" s="145"/>
      <c r="F68" s="145"/>
      <c r="G68" s="146"/>
    </row>
    <row r="69" spans="1:14">
      <c r="A69" s="135" t="s">
        <v>105</v>
      </c>
      <c r="B69" s="136"/>
      <c r="C69" s="136"/>
      <c r="D69" s="136"/>
      <c r="E69" s="136"/>
      <c r="F69" s="136"/>
      <c r="G69" s="137"/>
    </row>
    <row r="70" spans="1:14" ht="15" customHeight="1" thickBot="1">
      <c r="A70" s="141" t="s">
        <v>106</v>
      </c>
      <c r="B70" s="142"/>
      <c r="C70" s="142"/>
      <c r="D70" s="142"/>
      <c r="E70" s="142"/>
      <c r="F70" s="142"/>
      <c r="G70" s="143"/>
    </row>
    <row r="71" spans="1:14">
      <c r="A71" s="135" t="s">
        <v>107</v>
      </c>
      <c r="B71" s="136"/>
      <c r="C71" s="136"/>
      <c r="D71" s="136"/>
      <c r="E71" s="136"/>
      <c r="F71" s="136"/>
      <c r="G71" s="137"/>
    </row>
    <row r="72" spans="1:14">
      <c r="A72" s="138"/>
      <c r="B72" s="139"/>
      <c r="C72" s="139"/>
      <c r="D72" s="139"/>
      <c r="E72" s="139"/>
      <c r="F72" s="139"/>
      <c r="G72" s="140"/>
    </row>
    <row r="73" spans="1:14" ht="15" customHeight="1" thickBot="1">
      <c r="A73" s="141"/>
      <c r="B73" s="142"/>
      <c r="C73" s="142"/>
      <c r="D73" s="142"/>
      <c r="E73" s="142"/>
      <c r="F73" s="142"/>
      <c r="G73" s="143"/>
    </row>
    <row r="74" spans="1:14">
      <c r="B74"/>
      <c r="G74" s="4"/>
    </row>
    <row r="75" spans="1:14">
      <c r="B75"/>
      <c r="G75" s="3"/>
    </row>
    <row r="76" spans="1:14">
      <c r="B76"/>
      <c r="G76" s="3"/>
    </row>
    <row r="77" spans="1:14">
      <c r="B77"/>
      <c r="G77" s="4"/>
    </row>
    <row r="78" spans="1:14">
      <c r="B78"/>
      <c r="G78" s="4"/>
    </row>
    <row r="79" spans="1:14">
      <c r="B79"/>
      <c r="G79" s="4"/>
    </row>
    <row r="80" spans="1:14">
      <c r="B80"/>
      <c r="G80" s="4"/>
    </row>
    <row r="81" spans="2:7">
      <c r="B81"/>
      <c r="G81" s="3"/>
    </row>
    <row r="82" spans="2:7">
      <c r="B82"/>
      <c r="G82" s="3"/>
    </row>
    <row r="83" spans="2:7">
      <c r="B83"/>
      <c r="G83" s="4"/>
    </row>
    <row r="84" spans="2:7">
      <c r="B84"/>
      <c r="G84" s="4"/>
    </row>
    <row r="85" spans="2:7">
      <c r="B85"/>
      <c r="G85" s="4"/>
    </row>
    <row r="86" spans="2:7">
      <c r="B86"/>
      <c r="G86" s="4"/>
    </row>
    <row r="87" spans="2:7">
      <c r="B87"/>
      <c r="G87" s="3"/>
    </row>
    <row r="88" spans="2:7">
      <c r="B88"/>
      <c r="G88" s="3"/>
    </row>
    <row r="89" spans="2:7">
      <c r="B89"/>
      <c r="G89" s="4"/>
    </row>
    <row r="90" spans="2:7">
      <c r="B90"/>
      <c r="G90" s="4"/>
    </row>
    <row r="91" spans="2:7">
      <c r="B91"/>
      <c r="G91" s="4"/>
    </row>
    <row r="92" spans="2:7">
      <c r="B92"/>
      <c r="G92" s="4"/>
    </row>
    <row r="93" spans="2:7">
      <c r="B93"/>
      <c r="G93" s="3"/>
    </row>
    <row r="94" spans="2:7">
      <c r="B94"/>
      <c r="G94" s="3"/>
    </row>
    <row r="95" spans="2:7">
      <c r="B95"/>
      <c r="G95" s="4"/>
    </row>
    <row r="96" spans="2:7">
      <c r="B96"/>
      <c r="G96" s="4"/>
    </row>
    <row r="97" spans="2:7">
      <c r="B97"/>
      <c r="G97" s="4"/>
    </row>
    <row r="98" spans="2:7">
      <c r="B98"/>
      <c r="G98" s="4"/>
    </row>
    <row r="99" spans="2:7">
      <c r="B99"/>
      <c r="G99" s="3"/>
    </row>
    <row r="100" spans="2:7">
      <c r="B100"/>
      <c r="G100" s="3"/>
    </row>
    <row r="101" spans="2:7">
      <c r="B101"/>
      <c r="G101" s="4"/>
    </row>
    <row r="102" spans="2:7">
      <c r="B102"/>
      <c r="G102" s="4"/>
    </row>
    <row r="103" spans="2:7">
      <c r="B103"/>
      <c r="G103" s="4"/>
    </row>
    <row r="104" spans="2:7">
      <c r="B104"/>
      <c r="G104" s="4"/>
    </row>
    <row r="105" spans="2:7">
      <c r="B105"/>
      <c r="G105" s="3"/>
    </row>
    <row r="106" spans="2:7">
      <c r="B106"/>
      <c r="G106" s="3"/>
    </row>
    <row r="107" spans="2:7">
      <c r="B107"/>
      <c r="G107" s="4"/>
    </row>
    <row r="108" spans="2:7">
      <c r="B108"/>
      <c r="G108" s="4"/>
    </row>
    <row r="109" spans="2:7">
      <c r="B109"/>
      <c r="G109" s="4"/>
    </row>
    <row r="110" spans="2:7">
      <c r="B110"/>
      <c r="G110" s="4"/>
    </row>
    <row r="111" spans="2:7">
      <c r="B111"/>
      <c r="G111" s="3"/>
    </row>
    <row r="112" spans="2:7">
      <c r="B112"/>
      <c r="G112" s="3"/>
    </row>
    <row r="113" spans="2:7">
      <c r="B113"/>
      <c r="G113" s="4"/>
    </row>
    <row r="114" spans="2:7">
      <c r="B114"/>
      <c r="G114" s="4"/>
    </row>
    <row r="115" spans="2:7">
      <c r="B115"/>
      <c r="G115" s="4"/>
    </row>
    <row r="116" spans="2:7">
      <c r="B116"/>
      <c r="G116" s="4"/>
    </row>
    <row r="117" spans="2:7">
      <c r="B117"/>
      <c r="G117" s="3"/>
    </row>
    <row r="118" spans="2:7">
      <c r="B118"/>
      <c r="G118" s="3"/>
    </row>
    <row r="119" spans="2:7">
      <c r="B119"/>
      <c r="G119" s="4"/>
    </row>
    <row r="120" spans="2:7">
      <c r="B120"/>
      <c r="G120" s="4"/>
    </row>
    <row r="121" spans="2:7">
      <c r="B121"/>
      <c r="G121" s="4"/>
    </row>
    <row r="122" spans="2:7">
      <c r="B122"/>
      <c r="G122" s="4"/>
    </row>
    <row r="123" spans="2:7">
      <c r="B123"/>
      <c r="G123" s="3"/>
    </row>
    <row r="124" spans="2:7">
      <c r="B124"/>
      <c r="G124" s="3"/>
    </row>
    <row r="125" spans="2:7">
      <c r="B125"/>
      <c r="G125" s="4"/>
    </row>
    <row r="126" spans="2:7">
      <c r="B126"/>
      <c r="G126" s="4"/>
    </row>
    <row r="127" spans="2:7">
      <c r="B127"/>
      <c r="G127" s="4"/>
    </row>
    <row r="128" spans="2:7">
      <c r="B128"/>
      <c r="G128" s="4"/>
    </row>
    <row r="129" spans="7:7">
      <c r="G129" s="3"/>
    </row>
  </sheetData>
  <dataConsolidate/>
  <mergeCells count="27">
    <mergeCell ref="A63:G63"/>
    <mergeCell ref="A62:G62"/>
    <mergeCell ref="D1:G1"/>
    <mergeCell ref="A3:G3"/>
    <mergeCell ref="A57:E57"/>
    <mergeCell ref="G57:G60"/>
    <mergeCell ref="A58:E58"/>
    <mergeCell ref="A59:E59"/>
    <mergeCell ref="D60:E60"/>
    <mergeCell ref="A26:G26"/>
    <mergeCell ref="A60:C60"/>
    <mergeCell ref="C11:G11"/>
    <mergeCell ref="C24:G24"/>
    <mergeCell ref="C25:G25"/>
    <mergeCell ref="C23:G23"/>
    <mergeCell ref="C16:G16"/>
    <mergeCell ref="A66:G66"/>
    <mergeCell ref="A71:G73"/>
    <mergeCell ref="A68:G68"/>
    <mergeCell ref="A69:G69"/>
    <mergeCell ref="A70:G70"/>
    <mergeCell ref="A67:G67"/>
    <mergeCell ref="C17:G17"/>
    <mergeCell ref="H12:M12"/>
    <mergeCell ref="C14:G14"/>
    <mergeCell ref="C22:G22"/>
    <mergeCell ref="C21:G21"/>
  </mergeCells>
  <conditionalFormatting sqref="C20">
    <cfRule type="expression" dxfId="6" priority="4">
      <formula>IF(ISBLANK(C20),TRUE)</formula>
    </cfRule>
  </conditionalFormatting>
  <conditionalFormatting sqref="C5:F10 C33:F44 C52:F54">
    <cfRule type="containsBlanks" dxfId="5" priority="2">
      <formula>LEN(TRIM(C5))=0</formula>
    </cfRule>
  </conditionalFormatting>
  <conditionalFormatting sqref="C12:F13 C18:F18 C28:F31">
    <cfRule type="containsBlanks" dxfId="4" priority="19">
      <formula>LEN(TRIM(C12))=0</formula>
    </cfRule>
  </conditionalFormatting>
  <conditionalFormatting sqref="C15:F15">
    <cfRule type="containsBlanks" dxfId="3" priority="1">
      <formula>LEN(TRIM(C15))=0</formula>
    </cfRule>
  </conditionalFormatting>
  <conditionalFormatting sqref="C20:F20">
    <cfRule type="containsBlanks" dxfId="2" priority="5">
      <formula>LEN(TRIM(C20))=0</formula>
    </cfRule>
  </conditionalFormatting>
  <conditionalFormatting sqref="C46:F46 C48:F50">
    <cfRule type="containsBlanks" dxfId="1" priority="10">
      <formula>LEN(TRIM(C46))=0</formula>
    </cfRule>
  </conditionalFormatting>
  <conditionalFormatting sqref="C56:F56">
    <cfRule type="containsBlanks" dxfId="0" priority="8">
      <formula>LEN(TRIM(C56))=0</formula>
    </cfRule>
  </conditionalFormatting>
  <dataValidations count="1">
    <dataValidation type="list" allowBlank="1" showInputMessage="1" showErrorMessage="1" sqref="I45" xr:uid="{3E28AB70-03EC-40B2-A0FE-C7F0C76E7DA1}">
      <formula1>#REF!</formula1>
    </dataValidation>
  </dataValidations>
  <pageMargins left="0.7" right="0.7" top="0.75" bottom="0.75" header="0.3" footer="0.3"/>
  <pageSetup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71CF9-62C6-40F8-AF6D-DF213A662BA2}">
  <dimension ref="A1:I41"/>
  <sheetViews>
    <sheetView workbookViewId="0">
      <selection activeCell="K12" sqref="K12"/>
    </sheetView>
  </sheetViews>
  <sheetFormatPr defaultRowHeight="15"/>
  <sheetData>
    <row r="1" spans="1:9">
      <c r="A1" s="48" t="s">
        <v>108</v>
      </c>
      <c r="B1" s="49"/>
      <c r="C1" s="50" t="s">
        <v>109</v>
      </c>
      <c r="D1" s="50" t="s">
        <v>109</v>
      </c>
      <c r="E1" s="50" t="s">
        <v>109</v>
      </c>
      <c r="F1" s="174" t="s">
        <v>109</v>
      </c>
      <c r="G1" s="174"/>
      <c r="H1" s="51"/>
      <c r="I1" s="51"/>
    </row>
    <row r="2" spans="1:9">
      <c r="A2" s="52" t="s">
        <v>110</v>
      </c>
      <c r="B2" s="53"/>
      <c r="C2" s="53" t="s">
        <v>111</v>
      </c>
      <c r="D2" s="53"/>
      <c r="E2" s="54" t="s">
        <v>112</v>
      </c>
      <c r="F2" s="55"/>
      <c r="G2" s="53" t="s">
        <v>113</v>
      </c>
      <c r="H2" s="175" t="s">
        <v>114</v>
      </c>
      <c r="I2" s="175"/>
    </row>
    <row r="3" spans="1:9">
      <c r="A3" s="56" t="s">
        <v>109</v>
      </c>
      <c r="B3" s="57" t="s">
        <v>109</v>
      </c>
      <c r="C3" s="57" t="s">
        <v>109</v>
      </c>
      <c r="D3" s="57" t="s">
        <v>109</v>
      </c>
      <c r="E3" s="57" t="s">
        <v>109</v>
      </c>
      <c r="F3" s="57" t="s">
        <v>109</v>
      </c>
      <c r="G3" s="57" t="s">
        <v>109</v>
      </c>
      <c r="H3" s="51"/>
      <c r="I3" s="51"/>
    </row>
    <row r="4" spans="1:9">
      <c r="A4" s="58" t="s">
        <v>109</v>
      </c>
      <c r="B4" s="59" t="s">
        <v>109</v>
      </c>
      <c r="C4" s="59" t="s">
        <v>109</v>
      </c>
      <c r="D4" s="59" t="s">
        <v>109</v>
      </c>
      <c r="E4" s="59" t="s">
        <v>109</v>
      </c>
      <c r="F4" s="59" t="s">
        <v>109</v>
      </c>
      <c r="G4" s="59" t="s">
        <v>109</v>
      </c>
      <c r="H4" s="51"/>
      <c r="I4" s="51"/>
    </row>
    <row r="5" spans="1:9">
      <c r="A5" s="58" t="s">
        <v>109</v>
      </c>
      <c r="B5" s="59" t="s">
        <v>109</v>
      </c>
      <c r="C5" s="59" t="s">
        <v>109</v>
      </c>
      <c r="D5" s="59" t="s">
        <v>109</v>
      </c>
      <c r="E5" s="59" t="s">
        <v>109</v>
      </c>
      <c r="F5" s="59" t="s">
        <v>109</v>
      </c>
      <c r="G5" s="59" t="s">
        <v>109</v>
      </c>
      <c r="H5" s="51"/>
      <c r="I5" s="51"/>
    </row>
    <row r="6" spans="1:9">
      <c r="A6" s="58" t="s">
        <v>109</v>
      </c>
      <c r="B6" s="59" t="s">
        <v>109</v>
      </c>
      <c r="C6" s="59" t="s">
        <v>109</v>
      </c>
      <c r="D6" s="59" t="s">
        <v>109</v>
      </c>
      <c r="E6" s="59" t="s">
        <v>109</v>
      </c>
      <c r="F6" s="59" t="s">
        <v>109</v>
      </c>
      <c r="G6" s="59" t="s">
        <v>109</v>
      </c>
      <c r="H6" s="51"/>
      <c r="I6" s="51"/>
    </row>
    <row r="7" spans="1:9">
      <c r="A7" s="58" t="s">
        <v>109</v>
      </c>
      <c r="B7" s="59" t="s">
        <v>109</v>
      </c>
      <c r="C7" s="59" t="s">
        <v>109</v>
      </c>
      <c r="D7" s="59" t="s">
        <v>109</v>
      </c>
      <c r="E7" s="59" t="s">
        <v>109</v>
      </c>
      <c r="F7" s="59" t="s">
        <v>109</v>
      </c>
      <c r="G7" s="59" t="s">
        <v>109</v>
      </c>
      <c r="H7" s="51"/>
      <c r="I7" s="51"/>
    </row>
    <row r="8" spans="1:9">
      <c r="A8" s="58" t="s">
        <v>109</v>
      </c>
      <c r="B8" s="59" t="s">
        <v>109</v>
      </c>
      <c r="C8" s="59" t="s">
        <v>109</v>
      </c>
      <c r="D8" s="59" t="s">
        <v>109</v>
      </c>
      <c r="E8" s="59" t="s">
        <v>109</v>
      </c>
      <c r="F8" s="59" t="s">
        <v>109</v>
      </c>
      <c r="G8" s="59" t="s">
        <v>109</v>
      </c>
      <c r="H8" s="51"/>
      <c r="I8" s="51"/>
    </row>
    <row r="9" spans="1:9">
      <c r="A9" s="58" t="s">
        <v>109</v>
      </c>
      <c r="B9" s="59">
        <v>0</v>
      </c>
      <c r="C9" s="59" t="s">
        <v>109</v>
      </c>
      <c r="D9" s="59">
        <v>0</v>
      </c>
      <c r="E9" s="59" t="s">
        <v>109</v>
      </c>
      <c r="F9" s="59">
        <v>0</v>
      </c>
      <c r="G9" s="60">
        <v>0</v>
      </c>
      <c r="H9" s="51"/>
      <c r="I9" s="51"/>
    </row>
    <row r="10" spans="1:9">
      <c r="A10" s="61" t="s">
        <v>115</v>
      </c>
      <c r="B10" s="62" t="s">
        <v>109</v>
      </c>
      <c r="C10" s="62" t="s">
        <v>111</v>
      </c>
      <c r="D10" s="62" t="s">
        <v>109</v>
      </c>
      <c r="E10" s="63" t="s">
        <v>112</v>
      </c>
      <c r="F10" s="64" t="s">
        <v>109</v>
      </c>
      <c r="G10" s="64" t="s">
        <v>109</v>
      </c>
      <c r="H10" s="175" t="s">
        <v>116</v>
      </c>
      <c r="I10" s="175"/>
    </row>
    <row r="11" spans="1:9">
      <c r="A11" s="58" t="s">
        <v>109</v>
      </c>
      <c r="B11" s="59" t="s">
        <v>109</v>
      </c>
      <c r="C11" s="59" t="s">
        <v>109</v>
      </c>
      <c r="D11" s="59" t="s">
        <v>109</v>
      </c>
      <c r="E11" s="59" t="s">
        <v>109</v>
      </c>
      <c r="F11" s="59" t="s">
        <v>109</v>
      </c>
      <c r="G11" s="59" t="s">
        <v>109</v>
      </c>
      <c r="H11" s="51"/>
      <c r="I11" s="51"/>
    </row>
    <row r="12" spans="1:9">
      <c r="A12" s="58" t="s">
        <v>109</v>
      </c>
      <c r="B12" s="59" t="s">
        <v>109</v>
      </c>
      <c r="C12" s="59" t="s">
        <v>109</v>
      </c>
      <c r="D12" s="59" t="s">
        <v>109</v>
      </c>
      <c r="E12" s="59" t="s">
        <v>109</v>
      </c>
      <c r="F12" s="59" t="s">
        <v>109</v>
      </c>
      <c r="G12" s="59" t="s">
        <v>109</v>
      </c>
      <c r="H12" s="51"/>
      <c r="I12" s="51"/>
    </row>
    <row r="13" spans="1:9">
      <c r="A13" s="58" t="s">
        <v>109</v>
      </c>
      <c r="B13" s="59" t="s">
        <v>109</v>
      </c>
      <c r="C13" s="59" t="s">
        <v>109</v>
      </c>
      <c r="D13" s="59" t="s">
        <v>109</v>
      </c>
      <c r="E13" s="59" t="s">
        <v>109</v>
      </c>
      <c r="F13" s="59" t="s">
        <v>109</v>
      </c>
      <c r="G13" s="59" t="s">
        <v>109</v>
      </c>
      <c r="H13" s="51"/>
      <c r="I13" s="51"/>
    </row>
    <row r="14" spans="1:9">
      <c r="A14" s="58" t="s">
        <v>109</v>
      </c>
      <c r="B14" s="59" t="s">
        <v>109</v>
      </c>
      <c r="C14" s="59" t="s">
        <v>109</v>
      </c>
      <c r="D14" s="59" t="s">
        <v>109</v>
      </c>
      <c r="E14" s="59" t="s">
        <v>109</v>
      </c>
      <c r="F14" s="59" t="s">
        <v>109</v>
      </c>
      <c r="G14" s="59" t="s">
        <v>109</v>
      </c>
      <c r="H14" s="51"/>
      <c r="I14" s="51"/>
    </row>
    <row r="15" spans="1:9">
      <c r="A15" s="58" t="s">
        <v>109</v>
      </c>
      <c r="B15" s="59" t="s">
        <v>109</v>
      </c>
      <c r="C15" s="59" t="s">
        <v>109</v>
      </c>
      <c r="D15" s="59" t="s">
        <v>109</v>
      </c>
      <c r="E15" s="59" t="s">
        <v>109</v>
      </c>
      <c r="F15" s="59" t="s">
        <v>109</v>
      </c>
      <c r="G15" s="59" t="s">
        <v>109</v>
      </c>
      <c r="H15" s="51"/>
      <c r="I15" s="51"/>
    </row>
    <row r="16" spans="1:9">
      <c r="A16" s="58" t="s">
        <v>109</v>
      </c>
      <c r="B16" s="59" t="s">
        <v>109</v>
      </c>
      <c r="C16" s="59" t="s">
        <v>109</v>
      </c>
      <c r="D16" s="59" t="s">
        <v>109</v>
      </c>
      <c r="E16" s="59" t="s">
        <v>109</v>
      </c>
      <c r="F16" s="59" t="s">
        <v>109</v>
      </c>
      <c r="G16" s="59" t="s">
        <v>109</v>
      </c>
      <c r="H16" s="51"/>
      <c r="I16" s="51"/>
    </row>
    <row r="17" spans="1:9">
      <c r="A17" s="58" t="s">
        <v>109</v>
      </c>
      <c r="B17" s="59">
        <v>0</v>
      </c>
      <c r="C17" s="59" t="s">
        <v>109</v>
      </c>
      <c r="D17" s="59">
        <v>0</v>
      </c>
      <c r="E17" s="59" t="s">
        <v>109</v>
      </c>
      <c r="F17" s="59">
        <v>0</v>
      </c>
      <c r="G17" s="60">
        <v>0</v>
      </c>
      <c r="H17" s="51"/>
      <c r="I17" s="51"/>
    </row>
    <row r="18" spans="1:9">
      <c r="A18" s="61" t="s">
        <v>115</v>
      </c>
      <c r="B18" s="62" t="s">
        <v>109</v>
      </c>
      <c r="C18" s="62" t="s">
        <v>111</v>
      </c>
      <c r="D18" s="62" t="s">
        <v>109</v>
      </c>
      <c r="E18" s="63" t="s">
        <v>112</v>
      </c>
      <c r="F18" s="64" t="s">
        <v>109</v>
      </c>
      <c r="G18" s="64" t="s">
        <v>109</v>
      </c>
      <c r="H18" s="175" t="s">
        <v>117</v>
      </c>
      <c r="I18" s="175"/>
    </row>
    <row r="19" spans="1:9">
      <c r="A19" s="58" t="s">
        <v>109</v>
      </c>
      <c r="B19" s="59" t="s">
        <v>109</v>
      </c>
      <c r="C19" s="59" t="s">
        <v>109</v>
      </c>
      <c r="D19" s="59" t="s">
        <v>109</v>
      </c>
      <c r="E19" s="59" t="s">
        <v>109</v>
      </c>
      <c r="F19" s="59" t="s">
        <v>109</v>
      </c>
      <c r="G19" s="59" t="s">
        <v>109</v>
      </c>
      <c r="H19" s="51"/>
      <c r="I19" s="51"/>
    </row>
    <row r="20" spans="1:9">
      <c r="A20" s="58" t="s">
        <v>109</v>
      </c>
      <c r="B20" s="59" t="s">
        <v>109</v>
      </c>
      <c r="C20" s="59" t="s">
        <v>109</v>
      </c>
      <c r="D20" s="59" t="s">
        <v>109</v>
      </c>
      <c r="E20" s="59" t="s">
        <v>109</v>
      </c>
      <c r="F20" s="59" t="s">
        <v>109</v>
      </c>
      <c r="G20" s="59" t="s">
        <v>109</v>
      </c>
      <c r="H20" s="51"/>
      <c r="I20" s="51"/>
    </row>
    <row r="21" spans="1:9">
      <c r="A21" s="58" t="s">
        <v>109</v>
      </c>
      <c r="B21" s="59" t="s">
        <v>109</v>
      </c>
      <c r="C21" s="59" t="s">
        <v>109</v>
      </c>
      <c r="D21" s="59" t="s">
        <v>109</v>
      </c>
      <c r="E21" s="59" t="s">
        <v>109</v>
      </c>
      <c r="F21" s="59" t="s">
        <v>109</v>
      </c>
      <c r="G21" s="59" t="s">
        <v>109</v>
      </c>
      <c r="H21" s="51"/>
      <c r="I21" s="51"/>
    </row>
    <row r="22" spans="1:9">
      <c r="A22" s="58" t="s">
        <v>109</v>
      </c>
      <c r="B22" s="59" t="s">
        <v>109</v>
      </c>
      <c r="C22" s="59" t="s">
        <v>109</v>
      </c>
      <c r="D22" s="59" t="s">
        <v>109</v>
      </c>
      <c r="E22" s="59" t="s">
        <v>109</v>
      </c>
      <c r="F22" s="59" t="s">
        <v>109</v>
      </c>
      <c r="G22" s="59" t="s">
        <v>109</v>
      </c>
      <c r="H22" s="51"/>
      <c r="I22" s="51"/>
    </row>
    <row r="23" spans="1:9">
      <c r="A23" s="58" t="s">
        <v>109</v>
      </c>
      <c r="B23" s="59" t="s">
        <v>109</v>
      </c>
      <c r="C23" s="59" t="s">
        <v>109</v>
      </c>
      <c r="D23" s="59" t="s">
        <v>109</v>
      </c>
      <c r="E23" s="59" t="s">
        <v>109</v>
      </c>
      <c r="F23" s="59" t="s">
        <v>109</v>
      </c>
      <c r="G23" s="59" t="s">
        <v>109</v>
      </c>
      <c r="H23" s="51"/>
      <c r="I23" s="51"/>
    </row>
    <row r="24" spans="1:9">
      <c r="A24" s="58" t="s">
        <v>109</v>
      </c>
      <c r="B24" s="59" t="s">
        <v>109</v>
      </c>
      <c r="C24" s="59" t="s">
        <v>109</v>
      </c>
      <c r="D24" s="59" t="s">
        <v>109</v>
      </c>
      <c r="E24" s="59" t="s">
        <v>109</v>
      </c>
      <c r="F24" s="59" t="s">
        <v>109</v>
      </c>
      <c r="G24" s="59" t="s">
        <v>109</v>
      </c>
      <c r="H24" s="51"/>
      <c r="I24" s="51"/>
    </row>
    <row r="25" spans="1:9">
      <c r="A25" s="58" t="s">
        <v>109</v>
      </c>
      <c r="B25" s="59">
        <v>0</v>
      </c>
      <c r="C25" s="59" t="s">
        <v>109</v>
      </c>
      <c r="D25" s="59">
        <v>0</v>
      </c>
      <c r="E25" s="59" t="s">
        <v>109</v>
      </c>
      <c r="F25" s="59">
        <v>0</v>
      </c>
      <c r="G25" s="60">
        <v>0</v>
      </c>
      <c r="H25" s="51"/>
      <c r="I25" s="51"/>
    </row>
    <row r="26" spans="1:9">
      <c r="A26" s="61" t="s">
        <v>115</v>
      </c>
      <c r="B26" s="62" t="s">
        <v>109</v>
      </c>
      <c r="C26" s="62" t="s">
        <v>111</v>
      </c>
      <c r="D26" s="62" t="s">
        <v>109</v>
      </c>
      <c r="E26" s="63" t="s">
        <v>112</v>
      </c>
      <c r="F26" s="64" t="s">
        <v>109</v>
      </c>
      <c r="G26" s="64" t="s">
        <v>109</v>
      </c>
      <c r="H26" s="175" t="s">
        <v>118</v>
      </c>
      <c r="I26" s="175"/>
    </row>
    <row r="27" spans="1:9">
      <c r="A27" s="58" t="s">
        <v>109</v>
      </c>
      <c r="B27" s="59" t="s">
        <v>109</v>
      </c>
      <c r="C27" s="59" t="s">
        <v>109</v>
      </c>
      <c r="D27" s="59" t="s">
        <v>109</v>
      </c>
      <c r="E27" s="59" t="s">
        <v>109</v>
      </c>
      <c r="F27" s="59" t="s">
        <v>109</v>
      </c>
      <c r="G27" s="59" t="s">
        <v>109</v>
      </c>
      <c r="H27" s="51"/>
      <c r="I27" s="51"/>
    </row>
    <row r="28" spans="1:9">
      <c r="A28" s="58" t="s">
        <v>109</v>
      </c>
      <c r="B28" s="59" t="s">
        <v>109</v>
      </c>
      <c r="C28" s="59" t="s">
        <v>109</v>
      </c>
      <c r="D28" s="59" t="s">
        <v>109</v>
      </c>
      <c r="E28" s="59" t="s">
        <v>109</v>
      </c>
      <c r="F28" s="59" t="s">
        <v>109</v>
      </c>
      <c r="G28" s="59" t="s">
        <v>109</v>
      </c>
      <c r="H28" s="51"/>
      <c r="I28" s="51"/>
    </row>
    <row r="29" spans="1:9">
      <c r="A29" s="58" t="s">
        <v>109</v>
      </c>
      <c r="B29" s="59" t="s">
        <v>109</v>
      </c>
      <c r="C29" s="59" t="s">
        <v>109</v>
      </c>
      <c r="D29" s="59" t="s">
        <v>109</v>
      </c>
      <c r="E29" s="59" t="s">
        <v>109</v>
      </c>
      <c r="F29" s="59" t="s">
        <v>109</v>
      </c>
      <c r="G29" s="59" t="s">
        <v>109</v>
      </c>
      <c r="H29" s="51"/>
      <c r="I29" s="51"/>
    </row>
    <row r="30" spans="1:9">
      <c r="A30" s="58" t="s">
        <v>109</v>
      </c>
      <c r="B30" s="59" t="s">
        <v>109</v>
      </c>
      <c r="C30" s="59" t="s">
        <v>109</v>
      </c>
      <c r="D30" s="59" t="s">
        <v>109</v>
      </c>
      <c r="E30" s="59" t="s">
        <v>109</v>
      </c>
      <c r="F30" s="59" t="s">
        <v>109</v>
      </c>
      <c r="G30" s="59" t="s">
        <v>109</v>
      </c>
      <c r="H30" s="51"/>
      <c r="I30" s="51"/>
    </row>
    <row r="31" spans="1:9">
      <c r="A31" s="58" t="s">
        <v>109</v>
      </c>
      <c r="B31" s="59" t="s">
        <v>109</v>
      </c>
      <c r="C31" s="59" t="s">
        <v>109</v>
      </c>
      <c r="D31" s="59" t="s">
        <v>109</v>
      </c>
      <c r="E31" s="59" t="s">
        <v>109</v>
      </c>
      <c r="F31" s="59" t="s">
        <v>109</v>
      </c>
      <c r="G31" s="59" t="s">
        <v>109</v>
      </c>
      <c r="H31" s="51"/>
      <c r="I31" s="51"/>
    </row>
    <row r="32" spans="1:9">
      <c r="A32" s="58" t="s">
        <v>109</v>
      </c>
      <c r="B32" s="59" t="s">
        <v>109</v>
      </c>
      <c r="C32" s="59" t="s">
        <v>109</v>
      </c>
      <c r="D32" s="59" t="s">
        <v>109</v>
      </c>
      <c r="E32" s="59" t="s">
        <v>109</v>
      </c>
      <c r="F32" s="59" t="s">
        <v>109</v>
      </c>
      <c r="G32" s="59" t="s">
        <v>109</v>
      </c>
      <c r="H32" s="51"/>
      <c r="I32" s="51"/>
    </row>
    <row r="33" spans="1:9">
      <c r="A33" s="58" t="s">
        <v>109</v>
      </c>
      <c r="B33" s="59">
        <v>0</v>
      </c>
      <c r="C33" s="59" t="s">
        <v>109</v>
      </c>
      <c r="D33" s="59">
        <v>0</v>
      </c>
      <c r="E33" s="59" t="s">
        <v>109</v>
      </c>
      <c r="F33" s="59">
        <v>0</v>
      </c>
      <c r="G33" s="60">
        <v>0</v>
      </c>
      <c r="H33" s="51"/>
      <c r="I33" s="51"/>
    </row>
    <row r="34" spans="1:9">
      <c r="A34" s="61" t="s">
        <v>115</v>
      </c>
      <c r="B34" s="62" t="s">
        <v>109</v>
      </c>
      <c r="C34" s="62" t="s">
        <v>111</v>
      </c>
      <c r="D34" s="62" t="s">
        <v>109</v>
      </c>
      <c r="E34" s="63" t="s">
        <v>112</v>
      </c>
      <c r="F34" s="64" t="s">
        <v>109</v>
      </c>
      <c r="G34" s="64" t="s">
        <v>109</v>
      </c>
      <c r="H34" s="175" t="s">
        <v>119</v>
      </c>
      <c r="I34" s="175"/>
    </row>
    <row r="35" spans="1:9">
      <c r="A35" s="58" t="s">
        <v>109</v>
      </c>
      <c r="B35" s="59" t="s">
        <v>109</v>
      </c>
      <c r="C35" s="59" t="s">
        <v>109</v>
      </c>
      <c r="D35" s="59" t="s">
        <v>109</v>
      </c>
      <c r="E35" s="59" t="s">
        <v>109</v>
      </c>
      <c r="F35" s="59" t="s">
        <v>109</v>
      </c>
      <c r="G35" s="59" t="s">
        <v>109</v>
      </c>
      <c r="H35" s="51"/>
      <c r="I35" s="51"/>
    </row>
    <row r="36" spans="1:9">
      <c r="A36" s="58" t="s">
        <v>109</v>
      </c>
      <c r="B36" s="59" t="s">
        <v>109</v>
      </c>
      <c r="C36" s="59" t="s">
        <v>109</v>
      </c>
      <c r="D36" s="59" t="s">
        <v>109</v>
      </c>
      <c r="E36" s="59" t="s">
        <v>109</v>
      </c>
      <c r="F36" s="59" t="s">
        <v>109</v>
      </c>
      <c r="G36" s="59" t="s">
        <v>109</v>
      </c>
      <c r="H36" s="51"/>
      <c r="I36" s="51"/>
    </row>
    <row r="37" spans="1:9">
      <c r="A37" s="58" t="s">
        <v>109</v>
      </c>
      <c r="B37" s="59" t="s">
        <v>109</v>
      </c>
      <c r="C37" s="59" t="s">
        <v>109</v>
      </c>
      <c r="D37" s="59" t="s">
        <v>109</v>
      </c>
      <c r="E37" s="59" t="s">
        <v>109</v>
      </c>
      <c r="F37" s="59" t="s">
        <v>109</v>
      </c>
      <c r="G37" s="59" t="s">
        <v>109</v>
      </c>
      <c r="H37" s="51"/>
      <c r="I37" s="51"/>
    </row>
    <row r="38" spans="1:9">
      <c r="A38" s="58" t="s">
        <v>109</v>
      </c>
      <c r="B38" s="59" t="s">
        <v>109</v>
      </c>
      <c r="C38" s="59" t="s">
        <v>109</v>
      </c>
      <c r="D38" s="59" t="s">
        <v>109</v>
      </c>
      <c r="E38" s="59" t="s">
        <v>109</v>
      </c>
      <c r="F38" s="59" t="s">
        <v>109</v>
      </c>
      <c r="G38" s="59" t="s">
        <v>109</v>
      </c>
      <c r="H38" s="51"/>
      <c r="I38" s="51"/>
    </row>
    <row r="39" spans="1:9">
      <c r="A39" s="58" t="s">
        <v>109</v>
      </c>
      <c r="B39" s="59" t="s">
        <v>109</v>
      </c>
      <c r="C39" s="59" t="s">
        <v>109</v>
      </c>
      <c r="D39" s="59" t="s">
        <v>109</v>
      </c>
      <c r="E39" s="59" t="s">
        <v>109</v>
      </c>
      <c r="F39" s="59" t="s">
        <v>109</v>
      </c>
      <c r="G39" s="59" t="s">
        <v>109</v>
      </c>
      <c r="H39" s="51"/>
      <c r="I39" s="51"/>
    </row>
    <row r="40" spans="1:9">
      <c r="A40" s="58" t="s">
        <v>109</v>
      </c>
      <c r="B40" s="59">
        <v>0</v>
      </c>
      <c r="C40" s="59" t="s">
        <v>109</v>
      </c>
      <c r="D40" s="59">
        <v>0</v>
      </c>
      <c r="E40" s="59" t="s">
        <v>109</v>
      </c>
      <c r="F40" s="59">
        <v>0</v>
      </c>
      <c r="G40" s="60">
        <v>0</v>
      </c>
      <c r="H40" s="51"/>
      <c r="I40" s="51"/>
    </row>
    <row r="41" spans="1:9">
      <c r="A41" s="65" t="s">
        <v>120</v>
      </c>
      <c r="B41" s="176" t="s">
        <v>109</v>
      </c>
      <c r="C41" s="176"/>
      <c r="D41" s="66" t="s">
        <v>109</v>
      </c>
      <c r="E41" s="176" t="s">
        <v>121</v>
      </c>
      <c r="F41" s="176"/>
      <c r="G41" s="60">
        <v>0</v>
      </c>
      <c r="H41" s="51"/>
      <c r="I41" s="51"/>
    </row>
  </sheetData>
  <mergeCells count="8">
    <mergeCell ref="B41:C41"/>
    <mergeCell ref="E41:F41"/>
    <mergeCell ref="F1:G1"/>
    <mergeCell ref="H2:I2"/>
    <mergeCell ref="H10:I10"/>
    <mergeCell ref="H18:I18"/>
    <mergeCell ref="H26:I26"/>
    <mergeCell ref="H34:I3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01217-AB64-411C-9E00-822931C8CC6B}">
  <dimension ref="A1:U47"/>
  <sheetViews>
    <sheetView topLeftCell="A21" workbookViewId="0">
      <selection activeCell="T37" sqref="T37"/>
    </sheetView>
  </sheetViews>
  <sheetFormatPr defaultRowHeight="15"/>
  <cols>
    <col min="2" max="2" width="9.42578125" bestFit="1" customWidth="1"/>
    <col min="3" max="3" width="2.42578125" customWidth="1"/>
    <col min="4" max="4" width="19.42578125" customWidth="1"/>
    <col min="5" max="5" width="29.42578125" bestFit="1" customWidth="1"/>
    <col min="6" max="6" width="9.140625" bestFit="1" customWidth="1"/>
    <col min="7" max="7" width="6.5703125" bestFit="1" customWidth="1"/>
    <col min="8" max="8" width="8" bestFit="1" customWidth="1"/>
    <col min="9" max="9" width="8.42578125" bestFit="1" customWidth="1"/>
    <col min="10" max="10" width="9.140625" bestFit="1" customWidth="1"/>
    <col min="11" max="11" width="2.28515625" style="67" customWidth="1"/>
  </cols>
  <sheetData>
    <row r="1" spans="1:21" ht="20.25">
      <c r="A1" s="170" t="s">
        <v>122</v>
      </c>
      <c r="B1" s="170"/>
      <c r="C1" s="170"/>
      <c r="D1" s="170"/>
      <c r="E1" s="170"/>
      <c r="F1" s="170"/>
      <c r="G1" s="170"/>
      <c r="H1" s="170"/>
      <c r="I1" s="170"/>
      <c r="J1" s="68"/>
      <c r="K1" s="69"/>
      <c r="M1" s="171" t="s">
        <v>123</v>
      </c>
      <c r="N1" s="171"/>
      <c r="O1" s="171"/>
      <c r="P1" s="171"/>
      <c r="Q1" s="171"/>
      <c r="R1" s="171"/>
      <c r="S1" s="171"/>
      <c r="T1" s="171"/>
      <c r="U1" s="171"/>
    </row>
    <row r="2" spans="1:21" ht="15.75">
      <c r="A2" s="172" t="s">
        <v>124</v>
      </c>
      <c r="B2" s="172"/>
      <c r="C2" s="172"/>
      <c r="D2" s="172"/>
      <c r="E2" s="172"/>
      <c r="F2" s="172"/>
      <c r="G2" s="172"/>
      <c r="H2" s="172"/>
      <c r="I2" s="172"/>
      <c r="J2" s="68"/>
      <c r="K2" s="69"/>
      <c r="M2" s="71"/>
      <c r="N2" s="71"/>
      <c r="O2" s="71"/>
      <c r="P2" s="71"/>
      <c r="Q2" s="71"/>
      <c r="R2" s="71"/>
      <c r="S2" s="71"/>
      <c r="T2" s="71"/>
      <c r="U2" s="71"/>
    </row>
    <row r="3" spans="1:21" ht="15.75">
      <c r="A3" s="72"/>
      <c r="B3" s="73" t="s">
        <v>125</v>
      </c>
      <c r="C3" s="72"/>
      <c r="D3" s="173"/>
      <c r="E3" s="173"/>
      <c r="F3" s="72" t="s">
        <v>1</v>
      </c>
      <c r="G3" s="173"/>
      <c r="H3" s="173"/>
      <c r="I3" s="173"/>
      <c r="J3" s="68"/>
      <c r="K3" s="69"/>
      <c r="M3" s="74"/>
      <c r="N3" s="73" t="s">
        <v>125</v>
      </c>
      <c r="O3" s="72"/>
      <c r="P3" s="173"/>
      <c r="Q3" s="173"/>
      <c r="R3" s="73" t="s">
        <v>1</v>
      </c>
      <c r="S3" s="173"/>
      <c r="T3" s="173"/>
      <c r="U3" s="173"/>
    </row>
    <row r="4" spans="1:21" ht="15.75">
      <c r="A4" s="72"/>
      <c r="B4" s="72"/>
      <c r="C4" s="72"/>
      <c r="D4" s="72"/>
      <c r="E4" s="72"/>
      <c r="F4" s="72"/>
      <c r="G4" s="75"/>
      <c r="H4" s="72"/>
      <c r="I4" s="72"/>
      <c r="J4" s="68"/>
      <c r="K4" s="69"/>
      <c r="M4" s="76"/>
      <c r="N4" s="76"/>
      <c r="O4" s="76"/>
      <c r="P4" s="76"/>
      <c r="Q4" s="76"/>
      <c r="R4" s="76"/>
      <c r="S4" s="76"/>
      <c r="T4" s="76"/>
      <c r="U4" s="76"/>
    </row>
    <row r="5" spans="1:21" ht="15.75">
      <c r="A5" s="70"/>
      <c r="B5" s="70"/>
      <c r="C5" s="70"/>
      <c r="D5" s="70"/>
      <c r="E5" s="70"/>
      <c r="F5" s="70"/>
      <c r="G5" s="77"/>
      <c r="H5" s="70"/>
      <c r="I5" s="70"/>
      <c r="J5" s="68"/>
      <c r="K5" s="69"/>
      <c r="M5" s="78"/>
      <c r="N5" s="78"/>
      <c r="O5" s="78"/>
      <c r="P5" s="78"/>
      <c r="Q5" s="78"/>
      <c r="R5" s="78"/>
      <c r="S5" s="78"/>
      <c r="T5" s="78"/>
      <c r="U5" s="78"/>
    </row>
    <row r="6" spans="1:21" ht="15.75">
      <c r="A6" s="70"/>
      <c r="B6" s="70"/>
      <c r="C6" s="70"/>
      <c r="D6" s="70"/>
      <c r="E6" s="70"/>
      <c r="F6" s="70"/>
      <c r="G6" s="77"/>
      <c r="H6" s="70"/>
      <c r="I6" s="70"/>
      <c r="J6" s="68"/>
      <c r="K6" s="69"/>
      <c r="M6" s="79" t="s">
        <v>126</v>
      </c>
      <c r="N6" s="79" t="s">
        <v>127</v>
      </c>
      <c r="O6" s="79"/>
      <c r="P6" s="79"/>
      <c r="Q6" s="80" t="s">
        <v>128</v>
      </c>
      <c r="R6" s="80" t="s">
        <v>126</v>
      </c>
      <c r="S6" s="80" t="s">
        <v>127</v>
      </c>
      <c r="T6" s="80" t="s">
        <v>129</v>
      </c>
      <c r="U6" s="80" t="s">
        <v>130</v>
      </c>
    </row>
    <row r="7" spans="1:21" ht="31.5">
      <c r="A7" s="81" t="s">
        <v>126</v>
      </c>
      <c r="B7" s="81" t="s">
        <v>127</v>
      </c>
      <c r="C7" s="72"/>
      <c r="D7" s="73"/>
      <c r="E7" s="81" t="s">
        <v>128</v>
      </c>
      <c r="F7" s="82" t="s">
        <v>126</v>
      </c>
      <c r="G7" s="83" t="s">
        <v>127</v>
      </c>
      <c r="H7" s="81" t="s">
        <v>129</v>
      </c>
      <c r="I7" s="84" t="s">
        <v>131</v>
      </c>
      <c r="J7" s="68"/>
      <c r="K7" s="69"/>
      <c r="M7" s="85" t="s">
        <v>132</v>
      </c>
      <c r="N7" s="79">
        <v>4</v>
      </c>
      <c r="O7" s="79"/>
      <c r="P7" s="79">
        <v>1</v>
      </c>
      <c r="Q7" s="86"/>
      <c r="R7" s="87"/>
      <c r="S7" s="88" t="e">
        <f t="shared" ref="S7:S14" si="0">VLOOKUP(R7,$M$7:$N$19,2, FALSE)</f>
        <v>#N/A</v>
      </c>
      <c r="T7" s="89"/>
      <c r="U7" s="90" t="e">
        <f t="shared" ref="U7:U14" si="1">T7*S7</f>
        <v>#N/A</v>
      </c>
    </row>
    <row r="8" spans="1:21" ht="22.5">
      <c r="A8" s="91" t="s">
        <v>132</v>
      </c>
      <c r="B8" s="83">
        <v>4</v>
      </c>
      <c r="C8" s="72"/>
      <c r="D8" s="92" t="s">
        <v>133</v>
      </c>
      <c r="E8" s="45" t="s">
        <v>50</v>
      </c>
      <c r="F8" s="93"/>
      <c r="G8" s="94" t="e">
        <f t="shared" ref="G8:G34" si="2">VLOOKUP(F8, $A$8:$B$20,2, FALSE)</f>
        <v>#N/A</v>
      </c>
      <c r="H8" s="95">
        <v>4</v>
      </c>
      <c r="I8" s="95" t="e">
        <f t="shared" ref="I8:I33" si="3">H8*G8</f>
        <v>#N/A</v>
      </c>
      <c r="J8" s="68"/>
      <c r="K8" s="69"/>
      <c r="M8" s="85" t="s">
        <v>134</v>
      </c>
      <c r="N8" s="79">
        <v>3.7</v>
      </c>
      <c r="O8" s="79"/>
      <c r="P8" s="79">
        <f>P7+1</f>
        <v>2</v>
      </c>
      <c r="Q8" s="96"/>
      <c r="R8" s="97"/>
      <c r="S8" s="98" t="e">
        <f t="shared" si="0"/>
        <v>#N/A</v>
      </c>
      <c r="T8" s="99"/>
      <c r="U8" s="100" t="e">
        <f t="shared" si="1"/>
        <v>#N/A</v>
      </c>
    </row>
    <row r="9" spans="1:21" ht="22.5">
      <c r="A9" s="91" t="s">
        <v>134</v>
      </c>
      <c r="B9" s="83">
        <v>3.7</v>
      </c>
      <c r="C9" s="72"/>
      <c r="D9" s="101"/>
      <c r="E9" s="45" t="s">
        <v>52</v>
      </c>
      <c r="F9" s="93"/>
      <c r="G9" s="94" t="e">
        <f t="shared" si="2"/>
        <v>#N/A</v>
      </c>
      <c r="H9" s="95">
        <v>4</v>
      </c>
      <c r="I9" s="95" t="e">
        <f t="shared" si="3"/>
        <v>#N/A</v>
      </c>
      <c r="J9" s="68"/>
      <c r="K9" s="69"/>
      <c r="M9" s="85" t="s">
        <v>135</v>
      </c>
      <c r="N9" s="79">
        <v>3.3</v>
      </c>
      <c r="O9" s="79"/>
      <c r="P9" s="79">
        <f>P8+1</f>
        <v>3</v>
      </c>
      <c r="Q9" s="96"/>
      <c r="R9" s="102"/>
      <c r="S9" s="98" t="e">
        <f t="shared" si="0"/>
        <v>#N/A</v>
      </c>
      <c r="T9" s="99"/>
      <c r="U9" s="100" t="e">
        <f t="shared" si="1"/>
        <v>#N/A</v>
      </c>
    </row>
    <row r="10" spans="1:21" ht="15.75">
      <c r="A10" s="91" t="s">
        <v>135</v>
      </c>
      <c r="B10" s="83">
        <v>3.3</v>
      </c>
      <c r="C10" s="72"/>
      <c r="D10" s="101"/>
      <c r="E10" s="45" t="s">
        <v>54</v>
      </c>
      <c r="F10" s="103"/>
      <c r="G10" s="94" t="e">
        <f t="shared" si="2"/>
        <v>#N/A</v>
      </c>
      <c r="H10" s="95">
        <v>4</v>
      </c>
      <c r="I10" s="95" t="e">
        <f t="shared" si="3"/>
        <v>#N/A</v>
      </c>
      <c r="J10" s="68"/>
      <c r="K10" s="69"/>
      <c r="M10" s="85" t="s">
        <v>136</v>
      </c>
      <c r="N10" s="79">
        <v>3</v>
      </c>
      <c r="O10" s="79"/>
      <c r="P10" s="79">
        <f>P9+1</f>
        <v>4</v>
      </c>
      <c r="Q10" s="96"/>
      <c r="R10" s="102"/>
      <c r="S10" s="98" t="e">
        <f t="shared" si="0"/>
        <v>#N/A</v>
      </c>
      <c r="T10" s="99"/>
      <c r="U10" s="100" t="e">
        <f t="shared" si="1"/>
        <v>#N/A</v>
      </c>
    </row>
    <row r="11" spans="1:21" ht="22.5">
      <c r="A11" s="91" t="s">
        <v>136</v>
      </c>
      <c r="B11" s="83">
        <v>3</v>
      </c>
      <c r="C11" s="72"/>
      <c r="D11" s="101"/>
      <c r="E11" s="45" t="s">
        <v>56</v>
      </c>
      <c r="F11" s="103"/>
      <c r="G11" s="94" t="e">
        <f t="shared" si="2"/>
        <v>#N/A</v>
      </c>
      <c r="H11" s="95"/>
      <c r="I11" s="95" t="e">
        <f t="shared" si="3"/>
        <v>#N/A</v>
      </c>
      <c r="J11" s="68"/>
      <c r="K11" s="69"/>
      <c r="M11" s="85" t="s">
        <v>137</v>
      </c>
      <c r="N11" s="79">
        <v>2.7</v>
      </c>
      <c r="O11" s="79"/>
      <c r="P11" s="79">
        <f>P10+1</f>
        <v>5</v>
      </c>
      <c r="Q11" s="96"/>
      <c r="R11" s="102"/>
      <c r="S11" s="98" t="e">
        <f t="shared" si="0"/>
        <v>#N/A</v>
      </c>
      <c r="T11" s="99"/>
      <c r="U11" s="100" t="e">
        <f t="shared" si="1"/>
        <v>#N/A</v>
      </c>
    </row>
    <row r="12" spans="1:21" ht="15.75">
      <c r="A12" s="91" t="s">
        <v>137</v>
      </c>
      <c r="B12" s="83">
        <v>2.7</v>
      </c>
      <c r="C12" s="72"/>
      <c r="D12" s="101"/>
      <c r="E12" s="45"/>
      <c r="F12" s="103"/>
      <c r="G12" s="94" t="e">
        <f t="shared" si="2"/>
        <v>#N/A</v>
      </c>
      <c r="H12" s="95"/>
      <c r="I12" s="95" t="e">
        <f t="shared" si="3"/>
        <v>#N/A</v>
      </c>
      <c r="J12" s="68"/>
      <c r="K12" s="69"/>
      <c r="M12" s="85" t="s">
        <v>138</v>
      </c>
      <c r="N12" s="79">
        <v>2.2999999999999998</v>
      </c>
      <c r="O12" s="79"/>
      <c r="P12" s="79">
        <v>6</v>
      </c>
      <c r="Q12" s="96"/>
      <c r="R12" s="102"/>
      <c r="S12" s="98" t="e">
        <f t="shared" si="0"/>
        <v>#N/A</v>
      </c>
      <c r="T12" s="99"/>
      <c r="U12" s="100" t="e">
        <f t="shared" si="1"/>
        <v>#N/A</v>
      </c>
    </row>
    <row r="13" spans="1:21" ht="15.75">
      <c r="A13" s="91" t="s">
        <v>138</v>
      </c>
      <c r="B13" s="83">
        <v>2.2999999999999998</v>
      </c>
      <c r="C13" s="72"/>
      <c r="D13" s="101"/>
      <c r="E13" s="45"/>
      <c r="F13" s="103"/>
      <c r="G13" s="94" t="e">
        <f t="shared" si="2"/>
        <v>#N/A</v>
      </c>
      <c r="H13" s="95"/>
      <c r="I13" s="95" t="e">
        <f t="shared" si="3"/>
        <v>#N/A</v>
      </c>
      <c r="J13" s="68"/>
      <c r="K13" s="69"/>
      <c r="M13" s="85" t="s">
        <v>139</v>
      </c>
      <c r="N13" s="79">
        <v>2</v>
      </c>
      <c r="O13" s="79"/>
      <c r="P13" s="79">
        <v>7</v>
      </c>
      <c r="Q13" s="96"/>
      <c r="R13" s="102"/>
      <c r="S13" s="98" t="e">
        <f t="shared" si="0"/>
        <v>#N/A</v>
      </c>
      <c r="T13" s="99"/>
      <c r="U13" s="100" t="e">
        <f t="shared" si="1"/>
        <v>#N/A</v>
      </c>
    </row>
    <row r="14" spans="1:21" ht="15.75">
      <c r="A14" s="91" t="s">
        <v>139</v>
      </c>
      <c r="B14" s="83">
        <v>2</v>
      </c>
      <c r="C14" s="72"/>
      <c r="D14" s="101"/>
      <c r="E14" s="104"/>
      <c r="F14" s="103"/>
      <c r="G14" s="94" t="e">
        <f t="shared" si="2"/>
        <v>#N/A</v>
      </c>
      <c r="H14" s="95"/>
      <c r="I14" s="95" t="e">
        <f t="shared" si="3"/>
        <v>#N/A</v>
      </c>
      <c r="J14" s="68"/>
      <c r="K14" s="69"/>
      <c r="M14" s="85" t="s">
        <v>140</v>
      </c>
      <c r="N14" s="79">
        <v>1.7</v>
      </c>
      <c r="O14" s="79"/>
      <c r="P14" s="79">
        <v>8</v>
      </c>
      <c r="Q14" s="105"/>
      <c r="R14" s="106"/>
      <c r="S14" s="107" t="e">
        <f t="shared" si="0"/>
        <v>#N/A</v>
      </c>
      <c r="T14" s="108"/>
      <c r="U14" s="109" t="e">
        <f t="shared" si="1"/>
        <v>#N/A</v>
      </c>
    </row>
    <row r="15" spans="1:21" ht="15.75">
      <c r="A15" s="91" t="s">
        <v>140</v>
      </c>
      <c r="B15" s="83">
        <v>1.7</v>
      </c>
      <c r="C15" s="72"/>
      <c r="D15" s="101"/>
      <c r="E15" s="110"/>
      <c r="F15" s="103"/>
      <c r="G15" s="94" t="e">
        <f t="shared" si="2"/>
        <v>#N/A</v>
      </c>
      <c r="H15" s="95"/>
      <c r="I15" s="95" t="e">
        <f t="shared" si="3"/>
        <v>#N/A</v>
      </c>
      <c r="J15" s="68"/>
      <c r="K15" s="69"/>
      <c r="M15" s="85" t="s">
        <v>141</v>
      </c>
      <c r="N15" s="79">
        <v>1.3</v>
      </c>
      <c r="O15" s="79"/>
      <c r="P15" s="79"/>
      <c r="Q15" s="79"/>
      <c r="R15" s="85"/>
      <c r="S15" s="79"/>
      <c r="T15" s="111">
        <f>SUM(T7:T14)</f>
        <v>0</v>
      </c>
      <c r="U15" s="111" t="e">
        <f>SUM(U7:U14)</f>
        <v>#N/A</v>
      </c>
    </row>
    <row r="16" spans="1:21" ht="15.75">
      <c r="A16" s="91" t="s">
        <v>141</v>
      </c>
      <c r="B16" s="83">
        <v>1.3</v>
      </c>
      <c r="C16" s="72"/>
      <c r="D16" s="101"/>
      <c r="E16" s="104"/>
      <c r="F16" s="93"/>
      <c r="G16" s="94" t="e">
        <f t="shared" si="2"/>
        <v>#N/A</v>
      </c>
      <c r="H16" s="95"/>
      <c r="I16" s="95" t="e">
        <f t="shared" si="3"/>
        <v>#N/A</v>
      </c>
      <c r="J16" s="68"/>
      <c r="K16" s="69"/>
      <c r="M16" s="85" t="s">
        <v>142</v>
      </c>
      <c r="N16" s="79">
        <v>1</v>
      </c>
      <c r="O16" s="79"/>
      <c r="P16" s="79"/>
      <c r="Q16" s="79" t="s">
        <v>143</v>
      </c>
      <c r="R16" s="112" t="e">
        <f>U15/T15</f>
        <v>#N/A</v>
      </c>
      <c r="S16" s="79"/>
      <c r="T16" s="79"/>
      <c r="U16" s="79"/>
    </row>
    <row r="17" spans="1:21" ht="15.75">
      <c r="A17" s="91" t="s">
        <v>142</v>
      </c>
      <c r="B17" s="83">
        <v>1</v>
      </c>
      <c r="C17" s="72"/>
      <c r="D17" s="92"/>
      <c r="E17" s="104"/>
      <c r="F17" s="93"/>
      <c r="G17" s="94" t="e">
        <f t="shared" si="2"/>
        <v>#N/A</v>
      </c>
      <c r="H17" s="95"/>
      <c r="I17" s="95" t="e">
        <f t="shared" si="3"/>
        <v>#N/A</v>
      </c>
      <c r="J17" s="68"/>
      <c r="K17" s="69"/>
      <c r="M17" s="85" t="s">
        <v>144</v>
      </c>
      <c r="N17" s="79">
        <v>0.7</v>
      </c>
      <c r="O17" s="79"/>
      <c r="P17" s="79"/>
      <c r="Q17" s="79"/>
      <c r="R17" s="79"/>
      <c r="S17" s="85"/>
      <c r="T17" s="113"/>
      <c r="U17" s="111"/>
    </row>
    <row r="18" spans="1:21" ht="15.75">
      <c r="A18" s="91" t="s">
        <v>144</v>
      </c>
      <c r="B18" s="83">
        <v>0.7</v>
      </c>
      <c r="C18" s="72"/>
      <c r="D18" s="92" t="s">
        <v>145</v>
      </c>
      <c r="E18" s="42" t="s">
        <v>58</v>
      </c>
      <c r="F18" s="93"/>
      <c r="G18" s="94" t="e">
        <f t="shared" si="2"/>
        <v>#N/A</v>
      </c>
      <c r="H18" s="95">
        <v>3</v>
      </c>
      <c r="I18" s="95" t="e">
        <f t="shared" si="3"/>
        <v>#N/A</v>
      </c>
      <c r="J18" s="68"/>
      <c r="K18" s="69"/>
      <c r="M18" s="79" t="s">
        <v>146</v>
      </c>
      <c r="N18" s="114">
        <v>1.0000000000000001E-5</v>
      </c>
      <c r="O18" s="114"/>
      <c r="P18" s="79"/>
      <c r="Q18" s="79"/>
      <c r="R18" s="79"/>
      <c r="S18" s="79"/>
      <c r="T18" s="113"/>
      <c r="U18" s="111"/>
    </row>
    <row r="19" spans="1:21" ht="15.75">
      <c r="A19" s="81" t="s">
        <v>146</v>
      </c>
      <c r="B19" s="115">
        <v>1.0000000000000001E-5</v>
      </c>
      <c r="C19" s="116"/>
      <c r="D19" s="101"/>
      <c r="E19" s="42" t="s">
        <v>60</v>
      </c>
      <c r="F19" s="93"/>
      <c r="G19" s="94" t="e">
        <f t="shared" si="2"/>
        <v>#N/A</v>
      </c>
      <c r="H19" s="95">
        <v>4</v>
      </c>
      <c r="I19" s="95" t="e">
        <f t="shared" si="3"/>
        <v>#N/A</v>
      </c>
      <c r="J19" s="68"/>
      <c r="K19" s="69"/>
      <c r="M19" s="79" t="s">
        <v>147</v>
      </c>
      <c r="N19" s="79">
        <v>0</v>
      </c>
      <c r="O19" s="79"/>
      <c r="P19" s="79"/>
      <c r="Q19" s="79"/>
      <c r="R19" s="79"/>
      <c r="S19" s="85"/>
      <c r="T19" s="113"/>
      <c r="U19" s="111"/>
    </row>
    <row r="20" spans="1:21" ht="15.75">
      <c r="A20" s="81" t="s">
        <v>147</v>
      </c>
      <c r="B20" s="83">
        <v>0</v>
      </c>
      <c r="C20" s="72"/>
      <c r="D20" s="101"/>
      <c r="E20" s="42" t="s">
        <v>62</v>
      </c>
      <c r="F20" s="93"/>
      <c r="G20" s="94" t="e">
        <f t="shared" si="2"/>
        <v>#N/A</v>
      </c>
      <c r="H20" s="95">
        <v>4</v>
      </c>
      <c r="I20" s="95" t="e">
        <f t="shared" si="3"/>
        <v>#N/A</v>
      </c>
      <c r="J20" s="68"/>
      <c r="K20" s="69"/>
      <c r="M20" s="117"/>
      <c r="N20" s="117"/>
      <c r="O20" s="117"/>
      <c r="P20" s="79"/>
      <c r="Q20" s="79"/>
      <c r="R20" s="79"/>
      <c r="S20" s="85"/>
      <c r="T20" s="113"/>
      <c r="U20" s="111"/>
    </row>
    <row r="21" spans="1:21" ht="15.75">
      <c r="A21" s="72"/>
      <c r="B21" s="72"/>
      <c r="C21" s="72"/>
      <c r="D21" s="101"/>
      <c r="E21" s="42" t="s">
        <v>64</v>
      </c>
      <c r="F21" s="93"/>
      <c r="G21" s="94" t="e">
        <f t="shared" si="2"/>
        <v>#N/A</v>
      </c>
      <c r="H21" s="95">
        <v>4</v>
      </c>
      <c r="I21" s="95" t="e">
        <f t="shared" si="3"/>
        <v>#N/A</v>
      </c>
      <c r="J21" s="68"/>
      <c r="K21" s="69"/>
    </row>
    <row r="22" spans="1:21" ht="15.75">
      <c r="A22" s="72"/>
      <c r="B22" s="72"/>
      <c r="C22" s="72"/>
      <c r="D22" s="101"/>
      <c r="E22" s="42" t="s">
        <v>66</v>
      </c>
      <c r="F22" s="93"/>
      <c r="G22" s="94" t="e">
        <f t="shared" si="2"/>
        <v>#N/A</v>
      </c>
      <c r="H22" s="95">
        <v>3</v>
      </c>
      <c r="I22" s="95" t="e">
        <f t="shared" si="3"/>
        <v>#N/A</v>
      </c>
      <c r="J22" s="68"/>
      <c r="K22" s="69"/>
    </row>
    <row r="23" spans="1:21" ht="15.75">
      <c r="A23" s="72"/>
      <c r="B23" s="72"/>
      <c r="C23" s="72"/>
      <c r="D23" s="101"/>
      <c r="E23" s="42" t="s">
        <v>67</v>
      </c>
      <c r="F23" s="93"/>
      <c r="G23" s="94" t="e">
        <f t="shared" si="2"/>
        <v>#N/A</v>
      </c>
      <c r="H23" s="95">
        <v>3</v>
      </c>
      <c r="I23" s="95" t="e">
        <f t="shared" si="3"/>
        <v>#N/A</v>
      </c>
      <c r="J23" s="68"/>
      <c r="K23" s="69"/>
    </row>
    <row r="24" spans="1:21" ht="15.75">
      <c r="A24" s="72"/>
      <c r="B24" s="72"/>
      <c r="C24" s="72"/>
      <c r="D24" s="101"/>
      <c r="E24" s="42" t="s">
        <v>68</v>
      </c>
      <c r="F24" s="93"/>
      <c r="G24" s="94" t="e">
        <f t="shared" si="2"/>
        <v>#N/A</v>
      </c>
      <c r="H24" s="95">
        <v>4</v>
      </c>
      <c r="I24" s="95" t="e">
        <f t="shared" si="3"/>
        <v>#N/A</v>
      </c>
      <c r="J24" s="68"/>
      <c r="K24" s="69"/>
    </row>
    <row r="25" spans="1:21" ht="15.75">
      <c r="A25" s="72"/>
      <c r="B25" s="72"/>
      <c r="C25" s="72"/>
      <c r="D25" s="101"/>
      <c r="E25" s="42" t="s">
        <v>69</v>
      </c>
      <c r="F25" s="93"/>
      <c r="G25" s="94" t="e">
        <f t="shared" si="2"/>
        <v>#N/A</v>
      </c>
      <c r="H25" s="95">
        <v>4</v>
      </c>
      <c r="I25" s="95" t="e">
        <f t="shared" si="3"/>
        <v>#N/A</v>
      </c>
      <c r="J25" s="68"/>
      <c r="K25" s="69"/>
    </row>
    <row r="26" spans="1:21" ht="15.75">
      <c r="A26" s="72"/>
      <c r="B26" s="72"/>
      <c r="C26" s="72"/>
      <c r="D26" s="92"/>
      <c r="E26" s="42" t="s">
        <v>70</v>
      </c>
      <c r="F26" s="93"/>
      <c r="G26" s="94" t="e">
        <f t="shared" si="2"/>
        <v>#N/A</v>
      </c>
      <c r="H26" s="95">
        <v>3</v>
      </c>
      <c r="I26" s="95" t="e">
        <f t="shared" si="3"/>
        <v>#N/A</v>
      </c>
      <c r="J26" s="68"/>
      <c r="K26" s="69"/>
    </row>
    <row r="27" spans="1:21" ht="23.25">
      <c r="A27" s="72"/>
      <c r="B27" s="72"/>
      <c r="C27" s="72"/>
      <c r="D27" s="101"/>
      <c r="E27" s="44" t="s">
        <v>72</v>
      </c>
      <c r="F27" s="93"/>
      <c r="G27" s="94" t="e">
        <f t="shared" si="2"/>
        <v>#N/A</v>
      </c>
      <c r="H27" s="95">
        <v>3</v>
      </c>
      <c r="I27" s="95" t="e">
        <f t="shared" si="3"/>
        <v>#N/A</v>
      </c>
      <c r="J27" s="68"/>
      <c r="K27" s="69"/>
    </row>
    <row r="28" spans="1:21" ht="15.75">
      <c r="A28" s="72"/>
      <c r="B28" s="72"/>
      <c r="C28" s="72"/>
      <c r="D28" s="101"/>
      <c r="E28" s="42" t="s">
        <v>75</v>
      </c>
      <c r="F28" s="93"/>
      <c r="G28" s="94" t="e">
        <f t="shared" si="2"/>
        <v>#N/A</v>
      </c>
      <c r="H28" s="95">
        <v>2</v>
      </c>
      <c r="I28" s="95" t="e">
        <f t="shared" si="3"/>
        <v>#N/A</v>
      </c>
      <c r="J28" s="68"/>
      <c r="K28" s="69"/>
    </row>
    <row r="29" spans="1:21" ht="15.75">
      <c r="A29" s="72"/>
      <c r="B29" s="72"/>
      <c r="C29" s="72"/>
      <c r="D29" s="92"/>
      <c r="E29" s="42" t="s">
        <v>77</v>
      </c>
      <c r="F29" s="93"/>
      <c r="G29" s="94" t="e">
        <f t="shared" si="2"/>
        <v>#N/A</v>
      </c>
      <c r="H29" s="95">
        <v>2</v>
      </c>
      <c r="I29" s="95" t="e">
        <f t="shared" si="3"/>
        <v>#N/A</v>
      </c>
      <c r="J29" s="68"/>
      <c r="K29" s="69"/>
    </row>
    <row r="30" spans="1:21" ht="15.75">
      <c r="A30" s="72"/>
      <c r="B30" s="72"/>
      <c r="C30" s="72"/>
      <c r="D30" s="118" t="s">
        <v>148</v>
      </c>
      <c r="E30" s="15" t="s">
        <v>80</v>
      </c>
      <c r="F30" s="93"/>
      <c r="G30" s="94" t="e">
        <f t="shared" si="2"/>
        <v>#N/A</v>
      </c>
      <c r="H30" s="95">
        <v>4</v>
      </c>
      <c r="I30" s="95" t="e">
        <f t="shared" si="3"/>
        <v>#N/A</v>
      </c>
      <c r="J30" s="68"/>
      <c r="K30" s="69"/>
    </row>
    <row r="31" spans="1:21" ht="15.75">
      <c r="A31" s="72"/>
      <c r="B31" s="72"/>
      <c r="C31" s="72"/>
      <c r="D31" s="118" t="s">
        <v>149</v>
      </c>
      <c r="E31" s="15" t="s">
        <v>82</v>
      </c>
      <c r="F31" s="93"/>
      <c r="G31" s="94" t="e">
        <f t="shared" si="2"/>
        <v>#N/A</v>
      </c>
      <c r="H31" s="95"/>
      <c r="I31" s="95" t="e">
        <f t="shared" si="3"/>
        <v>#N/A</v>
      </c>
      <c r="J31" s="68"/>
      <c r="K31" s="69"/>
    </row>
    <row r="32" spans="1:21" ht="15.75">
      <c r="A32" s="72"/>
      <c r="B32" s="72"/>
      <c r="C32" s="72"/>
      <c r="D32" s="118"/>
      <c r="E32" s="15" t="s">
        <v>83</v>
      </c>
      <c r="F32" s="93"/>
      <c r="G32" s="94" t="e">
        <f t="shared" si="2"/>
        <v>#N/A</v>
      </c>
      <c r="H32" s="95"/>
      <c r="I32" s="95" t="e">
        <f t="shared" si="3"/>
        <v>#N/A</v>
      </c>
      <c r="J32" s="68"/>
      <c r="K32" s="69"/>
    </row>
    <row r="33" spans="1:11" ht="15.75">
      <c r="A33" s="72"/>
      <c r="B33" s="72"/>
      <c r="C33" s="72"/>
      <c r="D33" s="118"/>
      <c r="E33" s="15" t="s">
        <v>84</v>
      </c>
      <c r="F33" s="93"/>
      <c r="G33" s="94" t="e">
        <f t="shared" si="2"/>
        <v>#N/A</v>
      </c>
      <c r="H33" s="95"/>
      <c r="I33" s="95" t="e">
        <f t="shared" si="3"/>
        <v>#N/A</v>
      </c>
      <c r="J33" s="68"/>
      <c r="K33" s="69"/>
    </row>
    <row r="34" spans="1:11" ht="15.75">
      <c r="A34" s="72"/>
      <c r="B34" s="72"/>
      <c r="C34" s="72"/>
      <c r="D34" s="118"/>
      <c r="E34" s="104"/>
      <c r="F34" s="119"/>
      <c r="G34" s="94" t="e">
        <f t="shared" si="2"/>
        <v>#N/A</v>
      </c>
      <c r="H34" s="95"/>
      <c r="I34" s="95" t="e">
        <f>SUM(I9:I33)</f>
        <v>#N/A</v>
      </c>
      <c r="J34" s="68"/>
      <c r="K34" s="69"/>
    </row>
    <row r="35" spans="1:11" ht="15.75">
      <c r="A35" s="120"/>
      <c r="B35" s="118"/>
      <c r="C35" s="118"/>
      <c r="D35" s="121" t="s">
        <v>150</v>
      </c>
      <c r="E35" s="104"/>
      <c r="F35" s="122" t="e">
        <f>I34/H34</f>
        <v>#N/A</v>
      </c>
      <c r="G35" s="83"/>
      <c r="H35" s="95">
        <f>SUM(H9:H34)</f>
        <v>51</v>
      </c>
      <c r="I35" s="81"/>
      <c r="J35" s="68"/>
      <c r="K35" s="69"/>
    </row>
    <row r="36" spans="1:11" ht="15.75">
      <c r="A36" s="118"/>
      <c r="B36" s="118"/>
      <c r="C36" s="118"/>
      <c r="D36" s="118"/>
      <c r="E36" s="118"/>
      <c r="F36" s="118"/>
      <c r="G36" s="118"/>
      <c r="H36" s="118"/>
      <c r="I36" s="118"/>
      <c r="J36" s="68"/>
      <c r="K36" s="69"/>
    </row>
    <row r="37" spans="1:11" ht="15.75">
      <c r="A37" s="118"/>
      <c r="B37" s="118"/>
      <c r="C37" s="118"/>
      <c r="D37" s="118"/>
      <c r="E37" s="118"/>
      <c r="F37" s="118"/>
      <c r="G37" s="118"/>
      <c r="H37" s="118"/>
      <c r="I37" s="118"/>
      <c r="J37" s="68"/>
      <c r="K37" s="69"/>
    </row>
    <row r="38" spans="1:11" ht="15.75">
      <c r="A38" s="120" t="s">
        <v>151</v>
      </c>
      <c r="B38" s="118"/>
      <c r="C38" s="118"/>
      <c r="D38" s="123"/>
      <c r="E38" s="118"/>
      <c r="F38" s="118"/>
      <c r="G38" s="118"/>
      <c r="H38" s="118"/>
      <c r="I38" s="118"/>
      <c r="J38" s="68"/>
      <c r="K38" s="69"/>
    </row>
    <row r="39" spans="1:11" ht="15.75">
      <c r="A39" s="169"/>
      <c r="B39" s="169"/>
      <c r="C39" s="169"/>
      <c r="D39" s="169"/>
      <c r="E39" s="169"/>
      <c r="F39" s="169"/>
      <c r="G39" s="169"/>
      <c r="H39" s="169"/>
      <c r="I39" s="169"/>
      <c r="J39" s="124"/>
      <c r="K39" s="125"/>
    </row>
    <row r="40" spans="1:11" ht="15.75">
      <c r="A40" s="169"/>
      <c r="B40" s="169"/>
      <c r="C40" s="169"/>
      <c r="D40" s="169"/>
      <c r="E40" s="169"/>
      <c r="F40" s="169"/>
      <c r="G40" s="169"/>
      <c r="H40" s="169"/>
      <c r="I40" s="169"/>
      <c r="J40" s="124"/>
      <c r="K40" s="125"/>
    </row>
    <row r="41" spans="1:11" ht="15.75">
      <c r="A41" s="169"/>
      <c r="B41" s="169"/>
      <c r="C41" s="169"/>
      <c r="D41" s="169"/>
      <c r="E41" s="169"/>
      <c r="F41" s="169"/>
      <c r="G41" s="169"/>
      <c r="H41" s="169"/>
      <c r="I41" s="169"/>
      <c r="J41" s="124"/>
      <c r="K41" s="125"/>
    </row>
    <row r="42" spans="1:11" ht="15.75">
      <c r="A42" s="169"/>
      <c r="B42" s="169"/>
      <c r="C42" s="169"/>
      <c r="D42" s="169"/>
      <c r="E42" s="169"/>
      <c r="F42" s="169"/>
      <c r="G42" s="169"/>
      <c r="H42" s="169"/>
      <c r="I42" s="169"/>
      <c r="J42" s="124"/>
      <c r="K42" s="125"/>
    </row>
    <row r="43" spans="1:11" ht="15.75">
      <c r="A43" s="169"/>
      <c r="B43" s="169"/>
      <c r="C43" s="169"/>
      <c r="D43" s="169"/>
      <c r="E43" s="169"/>
      <c r="F43" s="169"/>
      <c r="G43" s="169"/>
      <c r="H43" s="169"/>
      <c r="I43" s="169"/>
      <c r="J43" s="124"/>
      <c r="K43" s="125"/>
    </row>
    <row r="44" spans="1:11" ht="15.75">
      <c r="A44" s="169"/>
      <c r="B44" s="169"/>
      <c r="C44" s="169"/>
      <c r="D44" s="169"/>
      <c r="E44" s="169"/>
      <c r="F44" s="169"/>
      <c r="G44" s="169"/>
      <c r="H44" s="169"/>
      <c r="I44" s="169"/>
      <c r="J44" s="124"/>
      <c r="K44" s="125"/>
    </row>
    <row r="45" spans="1:11" ht="15.75">
      <c r="A45" s="169"/>
      <c r="B45" s="169"/>
      <c r="C45" s="169"/>
      <c r="D45" s="169"/>
      <c r="E45" s="169"/>
      <c r="F45" s="169"/>
      <c r="G45" s="169"/>
      <c r="H45" s="169"/>
      <c r="I45" s="169"/>
      <c r="J45" s="124"/>
      <c r="K45" s="125"/>
    </row>
    <row r="46" spans="1:11" ht="15.75">
      <c r="A46" s="68"/>
      <c r="B46" s="68"/>
      <c r="C46" s="68"/>
      <c r="D46" s="68"/>
      <c r="E46" s="68"/>
      <c r="F46" s="68"/>
      <c r="G46" s="68"/>
      <c r="H46" s="68"/>
      <c r="I46" s="68"/>
      <c r="J46" s="68"/>
      <c r="K46" s="69"/>
    </row>
    <row r="47" spans="1:11" ht="15.75">
      <c r="A47" s="68"/>
      <c r="B47" s="68"/>
      <c r="C47" s="68"/>
      <c r="D47" s="68"/>
      <c r="E47" s="68"/>
      <c r="F47" s="68"/>
      <c r="G47" s="68"/>
      <c r="H47" s="68"/>
      <c r="I47" s="68"/>
      <c r="J47" s="68"/>
      <c r="K47" s="69"/>
    </row>
  </sheetData>
  <mergeCells count="8">
    <mergeCell ref="A39:I45"/>
    <mergeCell ref="A1:I1"/>
    <mergeCell ref="M1:U1"/>
    <mergeCell ref="A2:I2"/>
    <mergeCell ref="D3:E3"/>
    <mergeCell ref="G3:I3"/>
    <mergeCell ref="P3:Q3"/>
    <mergeCell ref="S3:U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Jeannie Ballestero</dc:creator>
  <cp:keywords/>
  <dc:description/>
  <cp:lastModifiedBy>Jeannie Ballestero</cp:lastModifiedBy>
  <cp:revision/>
  <dcterms:created xsi:type="dcterms:W3CDTF">2025-04-18T15:28:46Z</dcterms:created>
  <dcterms:modified xsi:type="dcterms:W3CDTF">2025-05-16T17:19:36Z</dcterms:modified>
  <cp:category/>
  <cp:contentStatus/>
</cp:coreProperties>
</file>