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COMPUTER SCI-TRAD" sheetId="1" state="visible" r:id="rId3"/>
    <sheet name="ANNUAL PLANNER" sheetId="2" state="visible" r:id="rId4"/>
    <sheet name="GPA CALCULATOR" sheetId="3" state="visible" r:id="rId5"/>
  </sheets>
  <definedNames>
    <definedName function="false" hidden="false" name="AREAA1" vbProcedure="false">#REF!</definedName>
    <definedName function="false" hidden="false" name="AREAA2" vbProcedure="false">#REF!</definedName>
    <definedName function="false" hidden="false" name="AREAA3" vbProcedure="false">#REF!</definedName>
    <definedName function="false" hidden="false" name="AREAA4" vbProcedure="false">#REF!</definedName>
    <definedName function="false" hidden="false" name="AREAB1" vbProcedure="false">#REF!</definedName>
    <definedName function="false" hidden="false" name="AREAB2" vbProcedure="false">#REF!</definedName>
    <definedName function="false" hidden="false" name="AREAB3" vbProcedure="false">#REF!</definedName>
    <definedName function="false" hidden="false" name="AREAC1" vbProcedure="false">#REF!</definedName>
    <definedName function="false" hidden="false" name="AREAC2" vbProcedure="false">#REF!</definedName>
    <definedName function="false" hidden="false" name="AREAD" vbProcedure="false">#REF!</definedName>
    <definedName function="false" hidden="false" name="CAPSTONE" vbProcedure="false">#REF!</definedName>
    <definedName function="false" hidden="false" name="CSUB_1019" vbProcedure="false">#REF!</definedName>
    <definedName function="false" hidden="false" name="CULTURAL" vbProcedure="false">#REF!</definedName>
    <definedName function="false" hidden="false" name="FIRSTYEARSEMINAR" vbProcedure="false">#REF!</definedName>
    <definedName function="false" hidden="false" name="FYS" vbProcedure="false">#REF!</definedName>
    <definedName function="false" hidden="false" name="GOVT" vbProcedure="false">#REF!</definedName>
    <definedName function="false" hidden="false" name="GRADES" vbProcedure="false">#REF!</definedName>
    <definedName function="false" hidden="false" name="GWAR" vbProcedure="false">#REF!</definedName>
    <definedName function="false" hidden="false" name="jydr" vbProcedure="false">#REF!</definedName>
    <definedName function="false" hidden="false" name="LDELECTIVE" vbProcedure="false">#REF!</definedName>
    <definedName function="false" hidden="false" name="METHODS" vbProcedure="false">#REF!</definedName>
    <definedName function="false" hidden="false" name="SELF" vbProcedure="false">#REF!</definedName>
    <definedName function="false" hidden="false" name="UDARCHAEOLOGICAL" vbProcedure="false">#REF!</definedName>
    <definedName function="false" hidden="false" name="UDB" vbProcedure="false">#REF!</definedName>
    <definedName function="false" hidden="false" name="UDBIOLOGICAL" vbProcedure="false">#REF!</definedName>
    <definedName function="false" hidden="false" name="UDC" vbProcedure="false">#REF!</definedName>
    <definedName function="false" hidden="false" name="UDCULTURAL" vbProcedure="false">#REF!</definedName>
    <definedName function="false" hidden="false" name="UDD" vbProcedure="false">#REF!</definedName>
    <definedName function="false" hidden="false" name="UNITS" vbProcedure="false">#REF!</definedName>
    <definedName function="false" hidden="false" name="USHIST" vbProcedure="false">#REF!</definedName>
    <definedName function="false" hidden="false" name="VXCV" vbProcedure="false">#REF!</definedName>
    <definedName function="false" hidden="false" name="_" vbProcedure="false">#REF!</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<sst xmlns="http://schemas.openxmlformats.org/spreadsheetml/2006/main" count="537" uniqueCount="184">
  <si>
    <t xml:space="preserve">Name:                                                        </t>
  </si>
  <si>
    <t xml:space="preserve">ID:</t>
  </si>
  <si>
    <t xml:space="preserve"> 2025-2026 Catalog</t>
  </si>
  <si>
    <t xml:space="preserve">Career Goal: Software Engineer</t>
  </si>
  <si>
    <t xml:space="preserve">MAJOR: COMPUTER SCIENCE - TRADITIONAL</t>
  </si>
  <si>
    <t xml:space="preserve">GENERAL EDUCATION REQUIREMENTS (Courses that require a C- or higher are designated with an asterisk *)</t>
  </si>
  <si>
    <t xml:space="preserve">LOWER DIVISION GE/ INSTITUTIONAL REQUIREMENTS</t>
  </si>
  <si>
    <t xml:space="preserve">PREREQUISITES</t>
  </si>
  <si>
    <t xml:space="preserve">COURSE</t>
  </si>
  <si>
    <t xml:space="preserve">TERM</t>
  </si>
  <si>
    <t xml:space="preserve">GRADE</t>
  </si>
  <si>
    <t xml:space="preserve">UNITS</t>
  </si>
  <si>
    <t xml:space="preserve">COMMENTS</t>
  </si>
  <si>
    <t xml:space="preserve">First-Year Seminar I </t>
  </si>
  <si>
    <t xml:space="preserve">Wavied for transfer</t>
  </si>
  <si>
    <t xml:space="preserve">American Institutions: History</t>
  </si>
  <si>
    <t xml:space="preserve">GE 1A</t>
  </si>
  <si>
    <t xml:space="preserve">American Institutions: Government</t>
  </si>
  <si>
    <t xml:space="preserve">GE 1B</t>
  </si>
  <si>
    <t xml:space="preserve">PLSI 1018</t>
  </si>
  <si>
    <t xml:space="preserve">Transfer</t>
  </si>
  <si>
    <t xml:space="preserve">C</t>
  </si>
  <si>
    <t xml:space="preserve">Subject Area 1A: English Composition*</t>
  </si>
  <si>
    <t xml:space="preserve">Placement in Category 2 or Grade of D- or higher in ENGL 1100 or equivalent for students in Category 3 or 4.</t>
  </si>
  <si>
    <t xml:space="preserve">ENGL 1109</t>
  </si>
  <si>
    <t xml:space="preserve">B</t>
  </si>
  <si>
    <t xml:space="preserve">Subject Area 1B: Critical Thinking *</t>
  </si>
  <si>
    <t xml:space="preserve">PHIL 1109</t>
  </si>
  <si>
    <t xml:space="preserve">A</t>
  </si>
  <si>
    <t xml:space="preserve">Subject Area 1C: Oral Communication*</t>
  </si>
  <si>
    <t xml:space="preserve">COMM 1008</t>
  </si>
  <si>
    <t xml:space="preserve">Subject Area 2: Mathematical Concepts &amp; Quantitative Reasoning</t>
  </si>
  <si>
    <t xml:space="preserve">Satisfied by Math 2310 or 2510 with grade of C- or better</t>
  </si>
  <si>
    <t xml:space="preserve">Subject Area 3A: Arts </t>
  </si>
  <si>
    <t xml:space="preserve">Vary</t>
  </si>
  <si>
    <t xml:space="preserve">X</t>
  </si>
  <si>
    <t xml:space="preserve">Subject Area 3B: Humanities</t>
  </si>
  <si>
    <t xml:space="preserve">Subject Area 4: Social and Behavioral Sciences</t>
  </si>
  <si>
    <t xml:space="preserve">Waived for Computer Science Majors</t>
  </si>
  <si>
    <t xml:space="preserve">Subject Area 5A: Physical Science</t>
  </si>
  <si>
    <t xml:space="preserve">Satisfied by PHYS 2210</t>
  </si>
  <si>
    <t xml:space="preserve">Subject Area 5B: Biological Sciences</t>
  </si>
  <si>
    <t xml:space="preserve">Subject Area 5C: Laboratory</t>
  </si>
  <si>
    <t xml:space="preserve">Subject Area 6: Ethnic Studies </t>
  </si>
  <si>
    <t xml:space="preserve">UPPER DIVISION GE/ INSTITUTIONAL REQUIREMENTS</t>
  </si>
  <si>
    <t xml:space="preserve">Junior Year Diversity Reflection (JYDR)</t>
  </si>
  <si>
    <t xml:space="preserve">45 units, LD 1A</t>
  </si>
  <si>
    <t xml:space="preserve">INST 3128</t>
  </si>
  <si>
    <t xml:space="preserve">Enr.</t>
  </si>
  <si>
    <t xml:space="preserve">Upper Division 3 Arts or Humanities: (3UD) </t>
  </si>
  <si>
    <t xml:space="preserve">45 units, LD 3</t>
  </si>
  <si>
    <t xml:space="preserve">Satisfied by PHIL 3318</t>
  </si>
  <si>
    <t xml:space="preserve">Upper Division 4 Social and Behavioral Sciences: (4UD)</t>
  </si>
  <si>
    <t xml:space="preserve">45 units, LD 4</t>
  </si>
  <si>
    <t xml:space="preserve">Upper Division 5 Physical/Biological Science </t>
  </si>
  <si>
    <t xml:space="preserve">45 units, LD 5</t>
  </si>
  <si>
    <t xml:space="preserve">Not required for NSME Majors</t>
  </si>
  <si>
    <t xml:space="preserve">Graduate Writing Assessment Req. (GWAR)*</t>
  </si>
  <si>
    <t xml:space="preserve">60 units, LD 1A</t>
  </si>
  <si>
    <t xml:space="preserve">Capstone</t>
  </si>
  <si>
    <t xml:space="preserve">Satisfied by CMPS 4928</t>
  </si>
  <si>
    <t xml:space="preserve">MAJOR REQUIREMENTS (Courses that require a C- or higher are designated with an asterisk *)</t>
  </si>
  <si>
    <t xml:space="preserve">LOWER DIVISION CORE</t>
  </si>
  <si>
    <t xml:space="preserve">CMPS 2010 - Progr. I: Programming Fundamentals *</t>
  </si>
  <si>
    <t xml:space="preserve">Prerequisite: C- or better in MATH 1010 or MATH 1055; or prerequisite or 
corequisite: MATH 1030 or MATH 1040 or MATH 1050 or MATH 1060 or MATH 2310 or MATH 2510.</t>
  </si>
  <si>
    <t xml:space="preserve">CMPS 2020 - Progr. II: Data Structures and Algorithms (4) *</t>
  </si>
  <si>
    <t xml:space="preserve">Prerequisite: CMPS 2010 with a grade of C- or better and MATH 1030 or MATH 1040 or MATH 1050 or MATH 1055 or MATH 1060 or MATH 2310 or MATH 2510 with a grade of C- or better.</t>
  </si>
  <si>
    <t xml:space="preserve">CMPS 2120 - Discrete Structures (4) *</t>
  </si>
  <si>
    <t xml:space="preserve">Prerequisite: CMPS 2010 with a grade of C- or better and MATH 1030 or 1040 or 1050 or 1055 or 1060 or 2310 or 2510 with a grade of C- or better. </t>
  </si>
  <si>
    <t xml:space="preserve">CMPS 2240  Computer Architecture I: Assembly Language Programming  (4)  </t>
  </si>
  <si>
    <t xml:space="preserve">Prerequisite: CMPS 2010 with a grade of C- or better and MATH 1030 or 1040 or 1050 or 1055 or 1060 or 2310 or 2510 with a grade of C- or better.  </t>
  </si>
  <si>
    <t xml:space="preserve">UPPER DIVISION CORE</t>
  </si>
  <si>
    <t xml:space="preserve">CMPS 3120 - Algorithm Analysis (3)</t>
  </si>
  <si>
    <t xml:space="preserve">Prerequisite: CMPS 2020 with a grade of C- or better and CMPS 2120.  </t>
  </si>
  <si>
    <t xml:space="preserve">CMPS 3140 - Theory of Computation (3)</t>
  </si>
  <si>
    <t xml:space="preserve">Prerequisite: CMPS 3120 or 312  </t>
  </si>
  <si>
    <t xml:space="preserve">CMPS 3240 - Computer Architecture II: Organization (4)</t>
  </si>
  <si>
    <t xml:space="preserve">Prereqs: CMPS 2240 or 224 or ECE 3200 or 320  </t>
  </si>
  <si>
    <t xml:space="preserve">CMPS 3350 - Software Engineering (4)</t>
  </si>
  <si>
    <t xml:space="preserve">Prerequisite: CMPS 2020 with a grade of C- or better.  </t>
  </si>
  <si>
    <t xml:space="preserve">CMPS 3420 - Database Systems (4)</t>
  </si>
  <si>
    <t xml:space="preserve">Prerequisite: CMPS 2020 with a grade of C- or better and either CMPS 2120 or MATH 3000.  </t>
  </si>
  <si>
    <t xml:space="preserve">CMPS 3500 - Programming Languages (3)</t>
  </si>
  <si>
    <t xml:space="preserve">CMPS 3560 - Artificial Intelligence (3)</t>
  </si>
  <si>
    <t xml:space="preserve">CMPS 3600 - Operating Systems (4)</t>
  </si>
  <si>
    <t xml:space="preserve">CMPS 3620 - Computer Networks (4)</t>
  </si>
  <si>
    <t xml:space="preserve">CMPS 3640 - Distributed and Parallel Computation (3)</t>
  </si>
  <si>
    <t xml:space="preserve">Prerequisites: CMPS 3600 and 3620  </t>
  </si>
  <si>
    <t xml:space="preserve">CMPS 4910 - Senior Project I (2)</t>
  </si>
  <si>
    <t xml:space="preserve">Prerequisites: At least 12 units of 3000- or 4000-level CMPS coursework.  </t>
  </si>
  <si>
    <t xml:space="preserve">See note</t>
  </si>
  <si>
    <t xml:space="preserve">CMPS 4928 - Senior Project II (2)</t>
  </si>
  <si>
    <t xml:space="preserve">Prerequisite: At least 90 units and completion of JYDR; and CMPS 4910.  </t>
  </si>
  <si>
    <t xml:space="preserve">UPPER DIVISION ELECTIVES (4 UNITS)</t>
  </si>
  <si>
    <t xml:space="preserve">COURSE 1 (4XXX)</t>
  </si>
  <si>
    <t xml:space="preserve">CMPS 3390</t>
  </si>
  <si>
    <t xml:space="preserve">COURSE 2</t>
  </si>
  <si>
    <t xml:space="preserve">COGNATES</t>
  </si>
  <si>
    <t xml:space="preserve">MATH 2310 or MATH 2510- Single Variable Calc I for Engineers- Single Variable Calc I *</t>
  </si>
  <si>
    <t xml:space="preserve">Prerequisite (1) C- or better in MATH 1030, MATH 1040 or MATH 1060, or (2) A a score of at least 80 on the Math Placement Exam, or (3) a score of 50 on the CLEP Exam. </t>
  </si>
  <si>
    <t xml:space="preserve">MATH 2510</t>
  </si>
  <si>
    <t xml:space="preserve">MATH 2320 or MATH 2520- Single Variable Calc II for Engineers- Single Variable Calc II *</t>
  </si>
  <si>
    <t xml:space="preserve">Prerequisite: C- or better in MATH 2310 or 2510.  </t>
  </si>
  <si>
    <t xml:space="preserve">MATH 2520</t>
  </si>
  <si>
    <t xml:space="preserve">MATH 3200 - Probability Theory (4) </t>
  </si>
  <si>
    <t xml:space="preserve">Prerequisite: C- or better in MATH 2320 or 2520.  </t>
  </si>
  <si>
    <t xml:space="preserve">PHYS 2210 - Classical Physics I (4) *</t>
  </si>
  <si>
    <t xml:space="preserve">Prerequisite: MATH 2310 or 2510 or 2020.  </t>
  </si>
  <si>
    <t xml:space="preserve">PHYS 2220 - Classical Physics II (4)</t>
  </si>
  <si>
    <t xml:space="preserve">Prerequisite: PHYS 2210 and MATH 2320 or 2520 or 2020</t>
  </si>
  <si>
    <t xml:space="preserve">PHIL 3318 - Professional Ethics (3) </t>
  </si>
  <si>
    <t xml:space="preserve">Prerequisites: At least 60 units, and completion of GE A2 and LD Area C.  </t>
  </si>
  <si>
    <t xml:space="preserve">MATH/SCI ELECTIVE (COGNATE ELECTIVE)</t>
  </si>
  <si>
    <t xml:space="preserve">Choose from: BIOL 1009, 1039, 2010, CHEM 1000, GEOL 2010, MATH 2200, 2533, 2540, 2610, 3500, PHYS 2230, SCI 1409</t>
  </si>
  <si>
    <t xml:space="preserve">BIOL 1009</t>
  </si>
  <si>
    <t xml:space="preserve">ADDITIONAL UNITS (any university units)</t>
  </si>
  <si>
    <t xml:space="preserve">Any accepted university units to reach 120 units total</t>
  </si>
  <si>
    <t xml:space="preserve">ELECTIVE UNITS (CSUB)</t>
  </si>
  <si>
    <t xml:space="preserve">120 UNITS REQUIRED FOR GRADUATION</t>
  </si>
  <si>
    <t xml:space="preserve">ELECTIVE UNITS (Community College)</t>
  </si>
  <si>
    <t xml:space="preserve">ELECTIVE UNITS (University/AP/CLEP/BYU/Military)</t>
  </si>
  <si>
    <r>
      <rPr>
        <b val="true"/>
        <sz val="8.5"/>
        <color theme="1"/>
        <rFont val="Aptos Narrow"/>
        <family val="2"/>
        <charset val="1"/>
      </rPr>
      <t xml:space="preserve">SENIOR PROJECT: </t>
    </r>
    <r>
      <rPr>
        <sz val="8.5"/>
        <color theme="1"/>
        <rFont val="Aptos Narrow"/>
        <family val="2"/>
        <charset val="1"/>
      </rPr>
      <t xml:space="preserve">This is a two semester sequence, students cannot take them in the same semester.
</t>
    </r>
    <r>
      <rPr>
        <b val="true"/>
        <sz val="8.5"/>
        <color theme="1"/>
        <rFont val="Aptos Narrow"/>
        <family val="2"/>
        <charset val="1"/>
      </rPr>
      <t xml:space="preserve">
UPPER DIVISION ELECTIVES:</t>
    </r>
    <r>
      <rPr>
        <sz val="8.5"/>
        <color theme="1"/>
        <rFont val="Aptos Narrow"/>
        <family val="2"/>
        <charset val="1"/>
      </rPr>
      <t xml:space="preserve"> Choose from CMPS 3390, 3480, 4210, 4350, 4420, 4430, 4450, 4480, 4490, 4500, 4510, 4560, 4620; MATH/CMPS 3300, 4300; MATH 3310; CMPS/ECE 4550; ECE 3200, 4240, 4460, 4470, 4570. Up to 4 units of CMPS 377x, 477x, 4800, 4860, 4870, 4890 may also be used for elective credit. At least one course must be at 4000-level.
								</t>
    </r>
  </si>
  <si>
    <t xml:space="preserve">TOTAL UNITS</t>
  </si>
  <si>
    <t xml:space="preserve">Additional Graduation Requirements that must be met:</t>
  </si>
  <si>
    <t xml:space="preserve">• A minimum of 120 semester units is required, a maximum of 70 Community College units can be applied to the 120 units required for graduation.  
• A minimum of 40 upper division units is required.  Upper division units at CSUB are courses that start with a 3000+ or 4000+ course number.
• Residency Requirement:   Students must complete a minimum of 30 semester units in residency study at CSUB. At least 24 of those 30 units shall be earned in upper division courses, and at least 12 of those upper division units shall be in the major.
• At graduation time, students must have a minimum 2.0 GPA at CSUB, a minimum 2.0 GPA Overall, a minimum 2.0 GPA in your major (pre-requisite courses do not count towards this GPA), and a minimum 2.0 GPA in your minor (if you have one).</t>
  </si>
  <si>
    <t xml:space="preserve">Other Things to Pay Attention to:</t>
  </si>
  <si>
    <t xml:space="preserve">CEECS DEPARTMENT SPECIFIC NOTES 
• Prerequisite overrides are strictly prohibited, except in instances of administrative delay, including but not limited to registrar processing delays, articulation assessments, and cases involving postbaccalaureate or international students. Such enforcement is mandated as a requirement for accreditation compliance.
• In the final semester, if a student cannot complete a single major core non-cognate requirement due to circumstances beyond their control—such as scheduling conflicts, waitlists, or course unavailability—they may substitute one 4000-level course not otherwise fulfilling a degree requirement. This substitution requires a formal petition to the program coordinator for approval, and can only be used for exactly one requirement.
• Major elective offerings may be limited to one or two options per semester. Students should not plan to complete all electives in a semester. Course plans should spread out elective offerings.
GENERAL THINGS TO PAY ATTENTION TO
• No more than 24 Open University units can be applied towards the 120 units required for graduation.
• No more than 6 total units earned in Kinesiology activity courses (Kine 1500 – 1597) and / or General Studies (GST) courses can be applied towards the 120 units required for graduation.
• Students can take the BYU Flats language exam to earn up to 12-units in a foreign language.  Credit earned from this exam can be applied towards a GE Area 3B and / or additional elective units.  Effective summer 2020 AP units or lower-division units earned in the same foreign language will be averaged.  If you have other questions about this, please contact your advisor.
•  The 12-16 units (normally four 3-4 unit courses) used in a minor cannot be drawn from those used to satisfy the major requirements. However, in the case of majors requiring extensive lower division cognates, students may count one of the cognate courses as one of the four required in the minor.
</t>
  </si>
  <si>
    <t xml:space="preserve">ADVISING NOTES:</t>
  </si>
  <si>
    <t xml:space="preserve">Advisor Name:   </t>
  </si>
  <si>
    <t xml:space="preserve">Date:   </t>
  </si>
  <si>
    <t xml:space="preserve">Advising Notes:   </t>
  </si>
  <si>
    <t xml:space="preserve">ACADEMIC PLAN</t>
  </si>
  <si>
    <t xml:space="preserve"> </t>
  </si>
  <si>
    <t xml:space="preserve">FALL</t>
  </si>
  <si>
    <t xml:space="preserve">SPRING </t>
  </si>
  <si>
    <t xml:space="preserve">SUMMER </t>
  </si>
  <si>
    <t xml:space="preserve">Total</t>
  </si>
  <si>
    <t xml:space="preserve">2025-2026</t>
  </si>
  <si>
    <t xml:space="preserve">PHIL 3318</t>
  </si>
  <si>
    <t xml:space="preserve">GE AI - Hist</t>
  </si>
  <si>
    <t xml:space="preserve">CMPS 3120</t>
  </si>
  <si>
    <t xml:space="preserve">CMPS 3500</t>
  </si>
  <si>
    <t xml:space="preserve">CMPS 3620</t>
  </si>
  <si>
    <t xml:space="preserve">FALL </t>
  </si>
  <si>
    <t xml:space="preserve">2026-2027</t>
  </si>
  <si>
    <t xml:space="preserve">MATH 3200</t>
  </si>
  <si>
    <t xml:space="preserve">CMPS 3640</t>
  </si>
  <si>
    <t xml:space="preserve">CMPS 3350</t>
  </si>
  <si>
    <t xml:space="preserve">CMPS 4928</t>
  </si>
  <si>
    <t xml:space="preserve">CMPS 3420</t>
  </si>
  <si>
    <t xml:space="preserve">CMPS UD elective option</t>
  </si>
  <si>
    <t xml:space="preserve">CMPS 4910</t>
  </si>
  <si>
    <t xml:space="preserve">CMPS 3140</t>
  </si>
  <si>
    <t xml:space="preserve">2027-2028</t>
  </si>
  <si>
    <t xml:space="preserve">2028-2029</t>
  </si>
  <si>
    <t xml:space="preserve">2029-2030</t>
  </si>
  <si>
    <t xml:space="preserve">Total Units needed for graduation 120</t>
  </si>
  <si>
    <t xml:space="preserve">Total Units</t>
  </si>
  <si>
    <t xml:space="preserve">G</t>
  </si>
  <si>
    <t xml:space="preserve">Semester GPA Calculator</t>
  </si>
  <si>
    <t xml:space="preserve">2024-2025 Catalog</t>
  </si>
  <si>
    <t xml:space="preserve">Student Name:</t>
  </si>
  <si>
    <t xml:space="preserve">Grades</t>
  </si>
  <si>
    <t xml:space="preserve">Points</t>
  </si>
  <si>
    <t xml:space="preserve">Courses</t>
  </si>
  <si>
    <t xml:space="preserve">Units</t>
  </si>
  <si>
    <t xml:space="preserve">Total Points</t>
  </si>
  <si>
    <t xml:space="preserve">Total 
Points</t>
  </si>
  <si>
    <t xml:space="preserve">Lower Division Core:</t>
  </si>
  <si>
    <t xml:space="preserve">A-</t>
  </si>
  <si>
    <t xml:space="preserve">B+</t>
  </si>
  <si>
    <t xml:space="preserve">B-</t>
  </si>
  <si>
    <t xml:space="preserve">C+</t>
  </si>
  <si>
    <t xml:space="preserve">C-</t>
  </si>
  <si>
    <t xml:space="preserve">D+</t>
  </si>
  <si>
    <t xml:space="preserve">D</t>
  </si>
  <si>
    <t xml:space="preserve">Term GPA</t>
  </si>
  <si>
    <t xml:space="preserve">D-</t>
  </si>
  <si>
    <t xml:space="preserve">Upper Division Core:</t>
  </si>
  <si>
    <t xml:space="preserve">F</t>
  </si>
  <si>
    <t xml:space="preserve">WU</t>
  </si>
  <si>
    <t xml:space="preserve">UD ELECTIVES</t>
  </si>
  <si>
    <t xml:space="preserve">Major GPA </t>
  </si>
  <si>
    <t xml:space="preserve">NOTES: </t>
  </si>
</sst>
</file>

<file path=xl/styles.xml><?xml version="1.0" encoding="utf-8"?>
<styleSheet xmlns="http://schemas.openxmlformats.org/spreadsheetml/2006/main">
  <numFmts count="7">
    <numFmt numFmtId="164" formatCode="General"/>
    <numFmt numFmtId="165" formatCode="@"/>
    <numFmt numFmtId="166" formatCode="0.00"/>
    <numFmt numFmtId="167" formatCode="0.0"/>
    <numFmt numFmtId="168" formatCode="0.000"/>
    <numFmt numFmtId="169" formatCode="0"/>
    <numFmt numFmtId="170" formatCode="m/d/yyyy"/>
  </numFmts>
  <fonts count="37">
    <font>
      <sz val="11"/>
      <color theme="1"/>
      <name val="Aptos Narrow"/>
      <family val="2"/>
      <charset val="1"/>
    </font>
    <font>
      <sz val="10"/>
      <name val="Arial"/>
      <family val="0"/>
    </font>
    <font>
      <sz val="10"/>
      <name val="Arial"/>
      <family val="0"/>
    </font>
    <font>
      <sz val="10"/>
      <name val="Arial"/>
      <family val="0"/>
    </font>
    <font>
      <sz val="9"/>
      <color theme="1"/>
      <name val="Aptos Narrow"/>
      <family val="2"/>
      <charset val="1"/>
    </font>
    <font>
      <b val="true"/>
      <sz val="11"/>
      <color theme="1"/>
      <name val="Aptos Narrow"/>
      <family val="2"/>
      <charset val="1"/>
    </font>
    <font>
      <u val="single"/>
      <sz val="11"/>
      <color theme="1"/>
      <name val="Aptos Narrow"/>
      <family val="2"/>
      <charset val="1"/>
    </font>
    <font>
      <b val="true"/>
      <sz val="9"/>
      <color theme="1"/>
      <name val="Aptos Narrow"/>
      <family val="2"/>
      <charset val="1"/>
    </font>
    <font>
      <b val="true"/>
      <sz val="8.5"/>
      <color theme="1"/>
      <name val="Aptos Narrow"/>
      <family val="2"/>
      <charset val="1"/>
    </font>
    <font>
      <sz val="8.5"/>
      <color theme="1"/>
      <name val="Aptos Narrow"/>
      <family val="2"/>
      <charset val="1"/>
    </font>
    <font>
      <sz val="8"/>
      <color theme="1"/>
      <name val="Aptos Narrow"/>
      <family val="2"/>
      <charset val="1"/>
    </font>
    <font>
      <sz val="8"/>
      <name val="Aptos Narrow"/>
      <family val="2"/>
      <charset val="1"/>
    </font>
    <font>
      <b val="true"/>
      <sz val="8"/>
      <color theme="1"/>
      <name val="Aptos Narrow"/>
      <family val="2"/>
      <charset val="1"/>
    </font>
    <font>
      <sz val="10"/>
      <color rgb="FF000000"/>
      <name val="Aptos Narrow"/>
      <family val="2"/>
      <charset val="1"/>
    </font>
    <font>
      <b val="true"/>
      <sz val="8.5"/>
      <name val="Aptos Narrow"/>
      <family val="2"/>
      <charset val="1"/>
    </font>
    <font>
      <u val="single"/>
      <sz val="11"/>
      <color theme="10"/>
      <name val="Aptos Narrow"/>
      <family val="2"/>
      <charset val="1"/>
    </font>
    <font>
      <u val="single"/>
      <sz val="8"/>
      <color theme="10"/>
      <name val="Aptos Narrow"/>
      <family val="2"/>
      <charset val="1"/>
    </font>
    <font>
      <sz val="8.5"/>
      <name val="Aptos Narrow"/>
      <family val="2"/>
      <charset val="1"/>
    </font>
    <font>
      <b val="true"/>
      <sz val="8.5"/>
      <color rgb="FF000000"/>
      <name val="Calibri"/>
      <family val="2"/>
      <charset val="1"/>
    </font>
    <font>
      <b val="true"/>
      <sz val="10"/>
      <color rgb="FF000000"/>
      <name val="Calibri"/>
      <family val="2"/>
      <charset val="1"/>
    </font>
    <font>
      <sz val="10"/>
      <color rgb="FF000000"/>
      <name val="Calibri"/>
      <family val="2"/>
      <charset val="1"/>
    </font>
    <font>
      <sz val="11"/>
      <color rgb="FF000000"/>
      <name val="Aptos Narrow"/>
      <family val="2"/>
      <charset val="1"/>
    </font>
    <font>
      <b val="true"/>
      <sz val="9"/>
      <color rgb="FF000000"/>
      <name val="Calibri"/>
      <family val="2"/>
      <charset val="1"/>
    </font>
    <font>
      <b val="true"/>
      <sz val="11"/>
      <color rgb="FF000000"/>
      <name val="Aptos Narrow"/>
      <family val="2"/>
      <charset val="1"/>
    </font>
    <font>
      <sz val="16"/>
      <color theme="1"/>
      <name val="Times New Roman"/>
      <family val="1"/>
      <charset val="1"/>
    </font>
    <font>
      <sz val="12"/>
      <color theme="1"/>
      <name val="Aptos Narrow"/>
      <family val="2"/>
      <charset val="1"/>
    </font>
    <font>
      <b val="true"/>
      <sz val="16"/>
      <color theme="1"/>
      <name val="Times New Roman"/>
      <family val="1"/>
      <charset val="1"/>
    </font>
    <font>
      <b val="true"/>
      <sz val="12"/>
      <name val="Times New Roman"/>
      <family val="1"/>
      <charset val="1"/>
    </font>
    <font>
      <b val="true"/>
      <sz val="11"/>
      <color theme="1"/>
      <name val="Times New Roman"/>
      <family val="1"/>
      <charset val="1"/>
    </font>
    <font>
      <b val="true"/>
      <sz val="11"/>
      <name val="Times New Roman"/>
      <family val="1"/>
      <charset val="1"/>
    </font>
    <font>
      <sz val="12"/>
      <name val="Times New Roman"/>
      <family val="1"/>
      <charset val="1"/>
    </font>
    <font>
      <sz val="11"/>
      <color theme="1"/>
      <name val="Times New Roman"/>
      <family val="1"/>
      <charset val="1"/>
    </font>
    <font>
      <b val="true"/>
      <sz val="10"/>
      <name val="Times New Roman"/>
      <family val="1"/>
      <charset val="1"/>
    </font>
    <font>
      <sz val="10"/>
      <name val="Times New Roman"/>
      <family val="1"/>
      <charset val="1"/>
    </font>
    <font>
      <b val="true"/>
      <sz val="12"/>
      <color theme="1"/>
      <name val="Times New Roman"/>
      <family val="1"/>
      <charset val="1"/>
    </font>
    <font>
      <sz val="12"/>
      <color theme="1"/>
      <name val="Times New Roman"/>
      <family val="1"/>
      <charset val="1"/>
    </font>
    <font>
      <b val="true"/>
      <sz val="10"/>
      <name val="Arial"/>
      <family val="2"/>
      <charset val="1"/>
    </font>
  </fonts>
  <fills count="10">
    <fill>
      <patternFill patternType="none"/>
    </fill>
    <fill>
      <patternFill patternType="gray125"/>
    </fill>
    <fill>
      <patternFill patternType="solid">
        <fgColor theme="3" tint="0.7499"/>
        <bgColor rgb="FFD0CECE"/>
      </patternFill>
    </fill>
    <fill>
      <patternFill patternType="solid">
        <fgColor theme="2" tint="-0.1"/>
        <bgColor rgb="FFD0CECE"/>
      </patternFill>
    </fill>
    <fill>
      <patternFill patternType="solid">
        <fgColor theme="0"/>
        <bgColor rgb="FFFFFFCC"/>
      </patternFill>
    </fill>
    <fill>
      <patternFill patternType="solid">
        <fgColor rgb="FFCCFFCC"/>
        <bgColor rgb="FFCCFFFF"/>
      </patternFill>
    </fill>
    <fill>
      <patternFill patternType="solid">
        <fgColor rgb="FFCCFFFF"/>
        <bgColor rgb="FFCCFFFF"/>
      </patternFill>
    </fill>
    <fill>
      <patternFill patternType="solid">
        <fgColor rgb="FFD0CECE"/>
        <bgColor rgb="FFD1D1D1"/>
      </patternFill>
    </fill>
    <fill>
      <patternFill patternType="solid">
        <fgColor theme="1"/>
        <bgColor rgb="FF003300"/>
      </patternFill>
    </fill>
    <fill>
      <patternFill patternType="solid">
        <fgColor rgb="FFFFFFCC"/>
        <bgColor rgb="FFFFFFFF"/>
      </patternFill>
    </fill>
  </fills>
  <borders count="25">
    <border diagonalUp="false" diagonalDown="false">
      <left/>
      <right/>
      <top/>
      <bottom/>
      <diagonal/>
    </border>
    <border diagonalUp="false" diagonalDown="false">
      <left style="thin"/>
      <right/>
      <top/>
      <bottom style="thin"/>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style="thin"/>
      <top/>
      <bottom/>
      <diagonal/>
    </border>
    <border diagonalUp="false" diagonalDown="false">
      <left/>
      <right style="thin"/>
      <top style="thin"/>
      <bottom style="thin"/>
      <diagonal/>
    </border>
    <border diagonalUp="false" diagonalDown="false">
      <left style="thin"/>
      <right/>
      <top style="thin"/>
      <bottom style="thin"/>
      <diagonal/>
    </border>
    <border diagonalUp="false" diagonalDown="false">
      <left style="thin"/>
      <right style="thin"/>
      <top/>
      <bottom style="thin"/>
      <diagonal/>
    </border>
    <border diagonalUp="false" diagonalDown="false">
      <left style="thin"/>
      <right/>
      <top style="thin"/>
      <bottom/>
      <diagonal/>
    </border>
    <border diagonalUp="false" diagonalDown="false">
      <left style="thick"/>
      <right style="thick"/>
      <top style="thick"/>
      <bottom style="thick"/>
      <diagonal/>
    </border>
    <border diagonalUp="false" diagonalDown="false">
      <left style="medium"/>
      <right style="medium"/>
      <top style="medium"/>
      <bottom/>
      <diagonal/>
    </border>
    <border diagonalUp="false" diagonalDown="false">
      <left style="medium"/>
      <right style="medium"/>
      <top style="medium"/>
      <bottom style="medium"/>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right/>
      <top/>
      <bottom style="medium"/>
      <diagonal/>
    </border>
    <border diagonalUp="false" diagonalDown="false">
      <left style="medium"/>
      <right style="medium"/>
      <top/>
      <bottom style="medium"/>
      <diagonal/>
    </border>
    <border diagonalUp="false" diagonalDown="false">
      <left/>
      <right/>
      <top style="thin"/>
      <bottom/>
      <diagonal/>
    </border>
    <border diagonalUp="false" diagonalDown="false">
      <left style="thin"/>
      <right/>
      <top/>
      <bottom/>
      <diagonal/>
    </border>
    <border diagonalUp="true" diagonalDown="true">
      <left style="thin"/>
      <right style="thin"/>
      <top style="thin"/>
      <bottom style="thin"/>
      <diagonal style="thin"/>
    </border>
    <border diagonalUp="false" diagonalDown="false">
      <left/>
      <right style="thin"/>
      <top/>
      <bottom style="thin"/>
      <diagonal/>
    </border>
    <border diagonalUp="false" diagonalDown="false">
      <left/>
      <right/>
      <top style="thin"/>
      <bottom style="thin"/>
      <diagonal/>
    </border>
    <border diagonalUp="false" diagonalDown="false">
      <left/>
      <right/>
      <top/>
      <bottom style="thin"/>
      <diagonal/>
    </border>
    <border diagonalUp="false" diagonalDown="false">
      <left/>
      <right style="thin"/>
      <top style="thin"/>
      <bottom/>
      <diagonal/>
    </border>
    <border diagonalUp="false" diagonalDown="false">
      <left/>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5" fillId="0" borderId="0" applyFont="true" applyBorder="false" applyAlignment="true" applyProtection="false">
      <alignment horizontal="general" vertical="bottom" textRotation="0" wrapText="false" indent="0" shrinkToFit="false"/>
    </xf>
  </cellStyleXfs>
  <cellXfs count="15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right"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right" vertical="bottom" textRotation="0" wrapText="false" indent="0" shrinkToFit="false"/>
      <protection locked="true" hidden="false"/>
    </xf>
    <xf numFmtId="164" fontId="7" fillId="2" borderId="1" xfId="0" applyFont="true" applyBorder="true" applyAlignment="true" applyProtection="false">
      <alignment horizontal="left" vertical="bottom" textRotation="0" wrapText="false" indent="0" shrinkToFit="false"/>
      <protection locked="true" hidden="false"/>
    </xf>
    <xf numFmtId="164" fontId="8" fillId="3" borderId="2" xfId="0" applyFont="true" applyBorder="true" applyAlignment="true" applyProtection="false">
      <alignment horizontal="left" vertical="center" textRotation="0" wrapText="false" indent="0" shrinkToFit="false"/>
      <protection locked="true" hidden="false"/>
    </xf>
    <xf numFmtId="164" fontId="7" fillId="3" borderId="2" xfId="0" applyFont="true" applyBorder="true" applyAlignment="true" applyProtection="false">
      <alignment horizontal="left" vertical="center" textRotation="0" wrapText="false" indent="0" shrinkToFit="false"/>
      <protection locked="true" hidden="false"/>
    </xf>
    <xf numFmtId="164" fontId="7" fillId="3" borderId="3" xfId="0" applyFont="true" applyBorder="true" applyAlignment="true" applyProtection="false">
      <alignment horizontal="center" vertical="center" textRotation="0" wrapText="false" indent="0" shrinkToFit="false"/>
      <protection locked="true" hidden="false"/>
    </xf>
    <xf numFmtId="164" fontId="9" fillId="0" borderId="2" xfId="0" applyFont="true" applyBorder="true" applyAlignment="false" applyProtection="false">
      <alignment horizontal="general" vertical="bottom" textRotation="0" wrapText="false" indent="0" shrinkToFit="false"/>
      <protection locked="true" hidden="false"/>
    </xf>
    <xf numFmtId="164" fontId="4" fillId="0" borderId="2" xfId="0" applyFont="true" applyBorder="true" applyAlignment="true" applyProtection="false">
      <alignment horizontal="center" vertical="bottom" textRotation="0" wrapText="false" indent="0" shrinkToFit="false"/>
      <protection locked="true" hidden="false"/>
    </xf>
    <xf numFmtId="164" fontId="10" fillId="0" borderId="2" xfId="0" applyFont="true" applyBorder="true" applyAlignment="false" applyProtection="false">
      <alignment horizontal="general" vertical="bottom" textRotation="0" wrapText="false" indent="0" shrinkToFit="false"/>
      <protection locked="true" hidden="false"/>
    </xf>
    <xf numFmtId="164" fontId="11" fillId="0" borderId="2" xfId="0" applyFont="true" applyBorder="true" applyAlignment="true" applyProtection="false">
      <alignment horizontal="general" vertical="bottom" textRotation="0" wrapText="true" indent="0" shrinkToFit="false"/>
      <protection locked="true" hidden="false"/>
    </xf>
    <xf numFmtId="164" fontId="4" fillId="0" borderId="4" xfId="0" applyFont="true" applyBorder="true" applyAlignment="true" applyProtection="false">
      <alignment horizontal="center" vertical="bottom" textRotation="0" wrapText="false" indent="0" shrinkToFit="false"/>
      <protection locked="true" hidden="false"/>
    </xf>
    <xf numFmtId="164" fontId="9" fillId="0" borderId="5"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164" fontId="9" fillId="0" borderId="6" xfId="0" applyFont="true" applyBorder="true" applyAlignment="false" applyProtection="false">
      <alignment horizontal="general" vertical="bottom" textRotation="0" wrapText="false" indent="0" shrinkToFit="false"/>
      <protection locked="true" hidden="false"/>
    </xf>
    <xf numFmtId="164" fontId="9" fillId="4" borderId="2" xfId="0" applyFont="true" applyBorder="true" applyAlignment="false" applyProtection="false">
      <alignment horizontal="general" vertical="bottom" textRotation="0" wrapText="false" indent="0" shrinkToFit="false"/>
      <protection locked="true" hidden="false"/>
    </xf>
    <xf numFmtId="164" fontId="9" fillId="4" borderId="5" xfId="0" applyFont="true" applyBorder="true" applyAlignment="true" applyProtection="false">
      <alignment horizontal="center" vertical="bottom" textRotation="0" wrapText="false" indent="0" shrinkToFit="false"/>
      <protection locked="true" hidden="false"/>
    </xf>
    <xf numFmtId="164" fontId="7" fillId="2" borderId="7" xfId="0" applyFont="true" applyBorder="true" applyAlignment="true" applyProtection="false">
      <alignment horizontal="left" vertical="bottom" textRotation="0" wrapText="false" indent="0" shrinkToFit="false"/>
      <protection locked="true" hidden="false"/>
    </xf>
    <xf numFmtId="164" fontId="8" fillId="3" borderId="3" xfId="0" applyFont="true" applyBorder="true" applyAlignment="true" applyProtection="false">
      <alignment horizontal="general" vertical="center" textRotation="0" wrapText="false" indent="0" shrinkToFit="false"/>
      <protection locked="true" hidden="false"/>
    </xf>
    <xf numFmtId="164" fontId="11" fillId="0" borderId="6" xfId="0" applyFont="true" applyBorder="true" applyAlignment="true" applyProtection="false">
      <alignment horizontal="left" vertical="center" textRotation="0" wrapText="true" indent="0" shrinkToFit="false"/>
      <protection locked="true" hidden="false"/>
    </xf>
    <xf numFmtId="164" fontId="10" fillId="0" borderId="2" xfId="0" applyFont="true" applyBorder="true" applyAlignment="true" applyProtection="false">
      <alignment horizontal="general" vertical="bottom" textRotation="0" wrapText="true" indent="0" shrinkToFit="false"/>
      <protection locked="true" hidden="false"/>
    </xf>
    <xf numFmtId="164" fontId="4" fillId="0" borderId="2" xfId="0" applyFont="true" applyBorder="true" applyAlignment="true" applyProtection="false">
      <alignment horizontal="center" vertical="bottom" textRotation="0" wrapText="false" indent="0" shrinkToFit="false"/>
      <protection locked="true" hidden="false"/>
    </xf>
    <xf numFmtId="164" fontId="10" fillId="0" borderId="4" xfId="0" applyFont="true" applyBorder="true" applyAlignment="true" applyProtection="false">
      <alignment horizontal="general" vertical="bottom" textRotation="0" wrapText="true" indent="0" shrinkToFit="false"/>
      <protection locked="true" hidden="false"/>
    </xf>
    <xf numFmtId="164" fontId="8" fillId="3" borderId="7" xfId="0" applyFont="true" applyBorder="true" applyAlignment="true" applyProtection="false">
      <alignment horizontal="general" vertical="center" textRotation="0" wrapText="false" indent="0" shrinkToFit="false"/>
      <protection locked="true" hidden="false"/>
    </xf>
    <xf numFmtId="164" fontId="12" fillId="0" borderId="0" xfId="0" applyFont="true" applyBorder="false" applyAlignment="true" applyProtection="false">
      <alignment horizontal="center" vertical="center"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false" applyAlignment="true" applyProtection="false">
      <alignment horizontal="left" vertical="bottom" textRotation="0" wrapText="false" indent="0" shrinkToFit="false"/>
      <protection locked="true" hidden="false"/>
    </xf>
    <xf numFmtId="164" fontId="14" fillId="3" borderId="2" xfId="0" applyFont="true" applyBorder="true" applyAlignment="true" applyProtection="false">
      <alignment horizontal="general" vertical="center" textRotation="0" wrapText="false" indent="0" shrinkToFit="false"/>
      <protection locked="true" hidden="false"/>
    </xf>
    <xf numFmtId="164" fontId="9" fillId="0" borderId="3" xfId="0" applyFont="true" applyBorder="true" applyAlignment="false" applyProtection="false">
      <alignment horizontal="general" vertical="bottom" textRotation="0" wrapText="false" indent="0" shrinkToFit="false"/>
      <protection locked="true" hidden="false"/>
    </xf>
    <xf numFmtId="164" fontId="16" fillId="0" borderId="2" xfId="20" applyFont="true" applyBorder="true" applyAlignment="true" applyProtection="true">
      <alignment horizontal="general" vertical="bottom" textRotation="0" wrapText="false" indent="0" shrinkToFit="true"/>
      <protection locked="true" hidden="false"/>
    </xf>
    <xf numFmtId="164" fontId="4" fillId="0" borderId="3" xfId="0" applyFont="true" applyBorder="true" applyAlignment="true" applyProtection="false">
      <alignment horizontal="center" vertical="bottom" textRotation="0" wrapText="false" indent="0" shrinkToFit="false"/>
      <protection locked="true" hidden="false"/>
    </xf>
    <xf numFmtId="164" fontId="4" fillId="0" borderId="6" xfId="0" applyFont="true" applyBorder="true" applyAlignment="true" applyProtection="false">
      <alignment horizontal="center" vertical="bottom" textRotation="0" wrapText="false" indent="0" shrinkToFit="false"/>
      <protection locked="true" hidden="false"/>
    </xf>
    <xf numFmtId="164" fontId="8" fillId="3" borderId="3" xfId="0" applyFont="true" applyBorder="true" applyAlignment="true" applyProtection="false">
      <alignment horizontal="left" vertical="center" textRotation="0" wrapText="false" indent="0" shrinkToFit="false"/>
      <protection locked="true" hidden="false"/>
    </xf>
    <xf numFmtId="164" fontId="9" fillId="0" borderId="2" xfId="0" applyFont="true" applyBorder="true" applyAlignment="true" applyProtection="false">
      <alignment horizontal="general" vertical="top" textRotation="0" wrapText="true" indent="0" shrinkToFit="false"/>
      <protection locked="true" hidden="false"/>
    </xf>
    <xf numFmtId="164" fontId="9" fillId="0" borderId="2" xfId="0" applyFont="true" applyBorder="true" applyAlignment="true" applyProtection="false">
      <alignment horizontal="general" vertical="center" textRotation="0" wrapText="true" indent="0" shrinkToFit="false"/>
      <protection locked="true" hidden="false"/>
    </xf>
    <xf numFmtId="164" fontId="17" fillId="4" borderId="2" xfId="0" applyFont="true" applyBorder="true" applyAlignment="true" applyProtection="false">
      <alignment horizontal="general" vertical="center" textRotation="0" wrapText="false" indent="0" shrinkToFit="false"/>
      <protection locked="true" hidden="false"/>
    </xf>
    <xf numFmtId="164" fontId="16" fillId="4" borderId="2" xfId="20" applyFont="true" applyBorder="true" applyAlignment="true" applyProtection="true">
      <alignment horizontal="general" vertical="center" textRotation="0" wrapText="false" indent="0" shrinkToFit="false"/>
      <protection locked="tru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18" fillId="3" borderId="6" xfId="0" applyFont="true" applyBorder="true" applyAlignment="true" applyProtection="false">
      <alignment horizontal="left" vertical="bottom" textRotation="0" wrapText="true" indent="0" shrinkToFit="false"/>
      <protection locked="true" hidden="false"/>
    </xf>
    <xf numFmtId="164" fontId="4" fillId="3" borderId="6" xfId="0" applyFont="true" applyBorder="true" applyAlignment="true" applyProtection="false">
      <alignment horizontal="center" vertical="bottom" textRotation="0" wrapText="false" indent="0" shrinkToFit="false"/>
      <protection locked="true" hidden="false"/>
    </xf>
    <xf numFmtId="164" fontId="12" fillId="2" borderId="2" xfId="0" applyFont="true" applyBorder="true" applyAlignment="true" applyProtection="false">
      <alignment horizontal="center" vertical="bottom" textRotation="0" wrapText="true" indent="0" shrinkToFit="false"/>
      <protection locked="true" hidden="false"/>
    </xf>
    <xf numFmtId="164" fontId="12" fillId="0" borderId="0" xfId="0" applyFont="true" applyBorder="false" applyAlignment="true" applyProtection="false">
      <alignment horizontal="center" vertical="bottom" textRotation="0" wrapText="false" indent="0" shrinkToFit="false"/>
      <protection locked="true" hidden="false"/>
    </xf>
    <xf numFmtId="164" fontId="18" fillId="3" borderId="2" xfId="0" applyFont="true" applyBorder="true" applyAlignment="true" applyProtection="false">
      <alignment horizontal="general" vertical="bottom" textRotation="0" wrapText="true" indent="0" shrinkToFit="false"/>
      <protection locked="true" hidden="false"/>
    </xf>
    <xf numFmtId="164" fontId="4" fillId="3" borderId="8" xfId="0" applyFont="true" applyBorder="true" applyAlignment="true" applyProtection="false">
      <alignment horizontal="center" vertical="bottom" textRotation="0" wrapText="false" indent="0" shrinkToFit="false"/>
      <protection locked="true" hidden="false"/>
    </xf>
    <xf numFmtId="164" fontId="8" fillId="2" borderId="2" xfId="0" applyFont="true" applyBorder="true" applyAlignment="true" applyProtection="false">
      <alignment horizontal="left" vertical="top" textRotation="0" wrapText="true" indent="0" shrinkToFit="false"/>
      <protection locked="true" hidden="false"/>
    </xf>
    <xf numFmtId="164" fontId="7" fillId="3" borderId="6" xfId="0" applyFont="true" applyBorder="true" applyAlignment="true" applyProtection="false">
      <alignment horizontal="center" vertical="bottom" textRotation="0" wrapText="false" indent="0" shrinkToFit="false"/>
      <protection locked="true" hidden="false"/>
    </xf>
    <xf numFmtId="164" fontId="7" fillId="3" borderId="9" xfId="0" applyFont="true" applyBorder="tru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center" vertical="top" textRotation="0" wrapText="true" indent="0" shrinkToFit="false"/>
      <protection locked="true" hidden="false"/>
    </xf>
    <xf numFmtId="164" fontId="7" fillId="5" borderId="10" xfId="0" applyFont="true" applyBorder="true" applyAlignment="true" applyProtection="false">
      <alignment horizontal="left" vertical="bottom" textRotation="0" wrapText="true" indent="0" shrinkToFit="false"/>
      <protection locked="true" hidden="false"/>
    </xf>
    <xf numFmtId="164" fontId="7" fillId="5" borderId="11" xfId="0" applyFont="true" applyBorder="true" applyAlignment="true" applyProtection="false">
      <alignment horizontal="left" vertical="top" textRotation="0" wrapText="true" indent="0" shrinkToFit="false"/>
      <protection locked="true" hidden="false"/>
    </xf>
    <xf numFmtId="164" fontId="7" fillId="6" borderId="12" xfId="0" applyFont="true" applyBorder="true" applyAlignment="true" applyProtection="false">
      <alignment horizontal="general" vertical="top" textRotation="0" wrapText="true" indent="0" shrinkToFit="false"/>
      <protection locked="true" hidden="false"/>
    </xf>
    <xf numFmtId="164" fontId="7" fillId="6" borderId="13" xfId="0" applyFont="true" applyBorder="true" applyAlignment="true" applyProtection="false">
      <alignment horizontal="general" vertical="top" textRotation="0" wrapText="true" indent="0" shrinkToFit="false"/>
      <protection locked="true" hidden="false"/>
    </xf>
    <xf numFmtId="164" fontId="7" fillId="6" borderId="13" xfId="0" applyFont="true" applyBorder="true" applyAlignment="true" applyProtection="false">
      <alignment horizontal="center" vertical="top" textRotation="0" wrapText="true" indent="0" shrinkToFit="false"/>
      <protection locked="true" hidden="false"/>
    </xf>
    <xf numFmtId="164" fontId="7" fillId="6" borderId="14" xfId="0" applyFont="true" applyBorder="true" applyAlignment="true" applyProtection="false">
      <alignment horizontal="general" vertical="top" textRotation="0" wrapText="true" indent="0" shrinkToFit="false"/>
      <protection locked="true" hidden="false"/>
    </xf>
    <xf numFmtId="164" fontId="7" fillId="0" borderId="0" xfId="0" applyFont="true" applyBorder="false" applyAlignment="true" applyProtection="false">
      <alignment horizontal="general" vertical="top" textRotation="0" wrapText="true" indent="0" shrinkToFit="false"/>
      <protection locked="true" hidden="false"/>
    </xf>
    <xf numFmtId="164" fontId="4" fillId="0" borderId="0" xfId="0" applyFont="true" applyBorder="false" applyAlignment="true" applyProtection="false">
      <alignment horizontal="general" vertical="top" textRotation="0" wrapText="true" indent="0" shrinkToFit="false"/>
      <protection locked="true" hidden="false"/>
    </xf>
    <xf numFmtId="164" fontId="7" fillId="6" borderId="11" xfId="0" applyFont="true" applyBorder="true" applyAlignment="true" applyProtection="false">
      <alignment horizontal="general" vertical="top" textRotation="0" wrapText="true" indent="0" shrinkToFit="false"/>
      <protection locked="true" hidden="false"/>
    </xf>
    <xf numFmtId="164" fontId="7" fillId="0" borderId="15" xfId="0" applyFont="true" applyBorder="true" applyAlignment="true" applyProtection="false">
      <alignment horizontal="center" vertical="top" textRotation="0" wrapText="true" indent="0" shrinkToFit="false"/>
      <protection locked="true" hidden="false"/>
    </xf>
    <xf numFmtId="164" fontId="7" fillId="0" borderId="11" xfId="0" applyFont="true" applyBorder="true" applyAlignment="true" applyProtection="false">
      <alignment horizontal="left" vertical="top" textRotation="0" wrapText="true" indent="0" shrinkToFit="false"/>
      <protection locked="true" hidden="false"/>
    </xf>
    <xf numFmtId="164" fontId="4" fillId="0" borderId="10" xfId="0" applyFont="true" applyBorder="true" applyAlignment="true" applyProtection="false">
      <alignment horizontal="left" vertical="top" textRotation="0" wrapText="true" indent="0" shrinkToFit="false"/>
      <protection locked="true" hidden="false"/>
    </xf>
    <xf numFmtId="164" fontId="4" fillId="0" borderId="16" xfId="0" applyFont="true" applyBorder="true" applyAlignment="true" applyProtection="false">
      <alignment horizontal="left" vertical="top" textRotation="0" wrapText="true" indent="0" shrinkToFit="false"/>
      <protection locked="true" hidden="false"/>
    </xf>
    <xf numFmtId="164" fontId="4" fillId="0" borderId="11" xfId="0" applyFont="true" applyBorder="true" applyAlignment="true" applyProtection="false">
      <alignment horizontal="left" vertical="top" textRotation="0" wrapText="true" indent="0" shrinkToFit="false"/>
      <protection locked="true" hidden="false"/>
    </xf>
    <xf numFmtId="164" fontId="4" fillId="0" borderId="0" xfId="0" applyFont="true" applyBorder="false" applyAlignment="true" applyProtection="false">
      <alignment horizontal="center" vertical="top" textRotation="0" wrapText="tru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19" fillId="7" borderId="8" xfId="0" applyFont="true" applyBorder="true" applyAlignment="false" applyProtection="false">
      <alignment horizontal="general" vertical="bottom" textRotation="0" wrapText="false" indent="0" shrinkToFit="false"/>
      <protection locked="true" hidden="false"/>
    </xf>
    <xf numFmtId="164" fontId="19" fillId="7" borderId="0" xfId="0" applyFont="true" applyBorder="false" applyAlignment="false" applyProtection="false">
      <alignment horizontal="general" vertical="bottom" textRotation="0" wrapText="false" indent="0" shrinkToFit="false"/>
      <protection locked="true" hidden="false"/>
    </xf>
    <xf numFmtId="164" fontId="20" fillId="7" borderId="17" xfId="0" applyFont="true" applyBorder="true" applyAlignment="false" applyProtection="false">
      <alignment horizontal="general" vertical="bottom" textRotation="0" wrapText="false" indent="0" shrinkToFit="false"/>
      <protection locked="true" hidden="false"/>
    </xf>
    <xf numFmtId="164" fontId="21" fillId="0" borderId="0" xfId="0" applyFont="true" applyBorder="false" applyAlignment="false" applyProtection="false">
      <alignment horizontal="general" vertical="bottom" textRotation="0" wrapText="false" indent="0" shrinkToFit="false"/>
      <protection locked="true" hidden="false"/>
    </xf>
    <xf numFmtId="164" fontId="19" fillId="0" borderId="18"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3" fillId="0" borderId="0" xfId="0" applyFont="tru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20" fillId="0" borderId="2" xfId="0" applyFont="true" applyBorder="true" applyAlignment="false" applyProtection="false">
      <alignment horizontal="general" vertical="bottom" textRotation="0" wrapText="false" indent="0" shrinkToFit="false"/>
      <protection locked="true" hidden="false"/>
    </xf>
    <xf numFmtId="164" fontId="20" fillId="0" borderId="5" xfId="0" applyFont="true" applyBorder="true" applyAlignment="false" applyProtection="false">
      <alignment horizontal="general" vertical="bottom" textRotation="0" wrapText="false" indent="0" shrinkToFit="false"/>
      <protection locked="true" hidden="false"/>
    </xf>
    <xf numFmtId="164" fontId="20" fillId="0" borderId="7" xfId="0" applyFont="true" applyBorder="true" applyAlignment="false" applyProtection="false">
      <alignment horizontal="general" vertical="bottom" textRotation="0" wrapText="false" indent="0" shrinkToFit="false"/>
      <protection locked="true" hidden="false"/>
    </xf>
    <xf numFmtId="164" fontId="20" fillId="0" borderId="20" xfId="0" applyFont="true" applyBorder="true" applyAlignment="false" applyProtection="false">
      <alignment horizontal="general" vertical="bottom" textRotation="0" wrapText="false" indent="0" shrinkToFit="false"/>
      <protection locked="true" hidden="false"/>
    </xf>
    <xf numFmtId="164" fontId="20" fillId="0" borderId="19" xfId="0" applyFont="true" applyBorder="true" applyAlignment="false" applyProtection="false">
      <alignment horizontal="general" vertical="bottom" textRotation="0" wrapText="false" indent="0" shrinkToFit="false"/>
      <protection locked="true" hidden="false"/>
    </xf>
    <xf numFmtId="164" fontId="19" fillId="0" borderId="20" xfId="0" applyFont="true" applyBorder="true" applyAlignment="false" applyProtection="false">
      <alignment horizontal="general" vertical="bottom" textRotation="0" wrapText="false" indent="0" shrinkToFit="false"/>
      <protection locked="true" hidden="false"/>
    </xf>
    <xf numFmtId="164" fontId="19" fillId="7" borderId="7" xfId="0" applyFont="true" applyBorder="true" applyAlignment="false" applyProtection="false">
      <alignment horizontal="general" vertical="bottom" textRotation="0" wrapText="false" indent="0" shrinkToFit="false"/>
      <protection locked="true" hidden="false"/>
    </xf>
    <xf numFmtId="164" fontId="19" fillId="7" borderId="20" xfId="0" applyFont="true" applyBorder="true" applyAlignment="false" applyProtection="false">
      <alignment horizontal="general" vertical="bottom" textRotation="0" wrapText="false" indent="0" shrinkToFit="false"/>
      <protection locked="true" hidden="false"/>
    </xf>
    <xf numFmtId="164" fontId="22" fillId="7" borderId="20" xfId="0" applyFont="true" applyBorder="true" applyAlignment="false" applyProtection="false">
      <alignment horizontal="general" vertical="bottom" textRotation="0" wrapText="false" indent="0" shrinkToFit="false"/>
      <protection locked="true" hidden="false"/>
    </xf>
    <xf numFmtId="164" fontId="20" fillId="7" borderId="20" xfId="0" applyFont="true" applyBorder="true" applyAlignment="false" applyProtection="false">
      <alignment horizontal="general" vertical="bottom"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20" fillId="0" borderId="1" xfId="0" applyFont="true" applyBorder="true" applyAlignment="false" applyProtection="false">
      <alignment horizontal="general" vertical="bottom" textRotation="0" wrapText="false" indent="0" shrinkToFit="false"/>
      <protection locked="true" hidden="false"/>
    </xf>
    <xf numFmtId="164" fontId="20" fillId="0" borderId="21" xfId="0" applyFont="true" applyBorder="true" applyAlignment="false" applyProtection="false">
      <alignment horizontal="general" vertical="bottom" textRotation="0" wrapText="false" indent="0" shrinkToFit="false"/>
      <protection locked="true" hidden="false"/>
    </xf>
    <xf numFmtId="164" fontId="20" fillId="0" borderId="22" xfId="0" applyFont="true" applyBorder="true" applyAlignment="false" applyProtection="false">
      <alignment horizontal="general" vertical="bottom" textRotation="0" wrapText="false" indent="0" shrinkToFit="false"/>
      <protection locked="true" hidden="false"/>
    </xf>
    <xf numFmtId="164" fontId="0" fillId="8" borderId="0" xfId="0" applyFont="false" applyBorder="false" applyAlignment="false" applyProtection="false">
      <alignment horizontal="general" vertical="bottom" textRotation="0" wrapText="false" indent="0" shrinkToFit="false"/>
      <protection locked="true" hidden="false"/>
    </xf>
    <xf numFmtId="164" fontId="24" fillId="0" borderId="0" xfId="0" applyFont="true" applyBorder="true" applyAlignment="true" applyProtection="false">
      <alignment horizontal="center" vertical="bottom" textRotation="0" wrapText="fals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4" fontId="25" fillId="8" borderId="0" xfId="0" applyFont="true" applyBorder="false" applyAlignment="false" applyProtection="false">
      <alignment horizontal="general"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true" applyAlignment="true" applyProtection="false">
      <alignment horizontal="center" vertical="bottom" textRotation="0" wrapText="false" indent="0" shrinkToFit="false"/>
      <protection locked="true" hidden="false"/>
    </xf>
    <xf numFmtId="164" fontId="28" fillId="0" borderId="0" xfId="0" applyFont="true" applyBorder="fals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27" fillId="0" borderId="0" xfId="0" applyFont="true" applyBorder="false" applyAlignment="true" applyProtection="false">
      <alignment horizontal="right" vertical="bottom" textRotation="0" wrapText="false" indent="0" shrinkToFit="false"/>
      <protection locked="true" hidden="false"/>
    </xf>
    <xf numFmtId="164" fontId="27" fillId="0" borderId="22" xfId="0" applyFont="true" applyBorder="true" applyAlignment="true" applyProtection="false">
      <alignment horizontal="center" vertical="bottom" textRotation="0" wrapText="false" indent="0" shrinkToFit="false"/>
      <protection locked="true" hidden="false"/>
    </xf>
    <xf numFmtId="164" fontId="29" fillId="0" borderId="0" xfId="0" applyFont="true" applyBorder="false" applyAlignment="true" applyProtection="false">
      <alignment horizontal="left" vertical="bottom" textRotation="0" wrapText="false" indent="0" shrinkToFit="false"/>
      <protection locked="true" hidden="false"/>
    </xf>
    <xf numFmtId="164" fontId="30" fillId="0" borderId="0" xfId="0" applyFont="true" applyBorder="false" applyAlignment="false" applyProtection="false">
      <alignment horizontal="general" vertical="bottom" textRotation="0" wrapText="false" indent="0" shrinkToFit="false"/>
      <protection locked="true" hidden="false"/>
    </xf>
    <xf numFmtId="164" fontId="31" fillId="0" borderId="0" xfId="0" applyFont="true" applyBorder="false" applyAlignment="false" applyProtection="false">
      <alignment horizontal="general" vertical="bottom" textRotation="0" wrapText="false" indent="0" shrinkToFit="false"/>
      <protection locked="true" hidden="false"/>
    </xf>
    <xf numFmtId="164" fontId="27" fillId="0" borderId="0" xfId="0" applyFont="true" applyBorder="false" applyAlignment="true" applyProtection="false">
      <alignment horizontal="center" vertical="bottom" textRotation="0" wrapText="false" indent="0" shrinkToFit="false"/>
      <protection locked="true" hidden="false"/>
    </xf>
    <xf numFmtId="164" fontId="30" fillId="0" borderId="0" xfId="0" applyFont="true" applyBorder="false" applyAlignment="true" applyProtection="false">
      <alignment horizontal="center" vertical="bottom" textRotation="0" wrapText="false" indent="0" shrinkToFit="false"/>
      <protection locked="true" hidden="false"/>
    </xf>
    <xf numFmtId="164" fontId="31" fillId="0" borderId="0" xfId="0" applyFont="true" applyBorder="false" applyAlignment="true" applyProtection="false">
      <alignment horizontal="center" vertical="bottom" textRotation="0" wrapText="false" indent="0" shrinkToFit="false"/>
      <protection locked="true" hidden="false"/>
    </xf>
    <xf numFmtId="164" fontId="32" fillId="0" borderId="0" xfId="0" applyFont="true" applyBorder="false" applyAlignment="false" applyProtection="false">
      <alignment horizontal="general" vertical="bottom" textRotation="0" wrapText="false" indent="0" shrinkToFit="false"/>
      <protection locked="true" hidden="false"/>
    </xf>
    <xf numFmtId="164" fontId="32" fillId="0" borderId="0" xfId="0" applyFont="true" applyBorder="false" applyAlignment="true" applyProtection="false">
      <alignment horizontal="center" vertical="bottom" textRotation="0" wrapText="false" indent="0" shrinkToFit="false"/>
      <protection locked="true" hidden="false"/>
    </xf>
    <xf numFmtId="164" fontId="27" fillId="0" borderId="2" xfId="0" applyFont="true" applyBorder="true" applyAlignment="false" applyProtection="false">
      <alignment horizontal="general" vertical="bottom" textRotation="0" wrapText="false" indent="0" shrinkToFit="false"/>
      <protection locked="true" hidden="false"/>
    </xf>
    <xf numFmtId="164" fontId="27" fillId="0" borderId="2" xfId="0" applyFont="true" applyBorder="true" applyAlignment="true" applyProtection="false">
      <alignment horizontal="center" vertical="bottom" textRotation="0" wrapText="false" indent="0" shrinkToFit="false"/>
      <protection locked="true" hidden="false"/>
    </xf>
    <xf numFmtId="164" fontId="30" fillId="0" borderId="2" xfId="0" applyFont="true" applyBorder="true" applyAlignment="false" applyProtection="false">
      <alignment horizontal="general" vertical="bottom" textRotation="0" wrapText="false" indent="0" shrinkToFit="false"/>
      <protection locked="true" hidden="false"/>
    </xf>
    <xf numFmtId="164" fontId="27" fillId="0" borderId="2" xfId="0" applyFont="true" applyBorder="true" applyAlignment="true" applyProtection="false">
      <alignment horizontal="general" vertical="center" textRotation="0" wrapText="true" indent="0" shrinkToFit="false"/>
      <protection locked="true" hidden="false"/>
    </xf>
    <xf numFmtId="165" fontId="32" fillId="0" borderId="0" xfId="0" applyFont="true" applyBorder="false" applyAlignment="false" applyProtection="false">
      <alignment horizontal="general" vertical="bottom" textRotation="0" wrapText="false" indent="0" shrinkToFit="false"/>
      <protection locked="true" hidden="false"/>
    </xf>
    <xf numFmtId="164" fontId="33" fillId="9" borderId="8" xfId="0" applyFont="true" applyBorder="true" applyAlignment="false" applyProtection="false">
      <alignment horizontal="general" vertical="bottom" textRotation="0" wrapText="false" indent="0" shrinkToFit="false"/>
      <protection locked="true" hidden="false"/>
    </xf>
    <xf numFmtId="165" fontId="32" fillId="9" borderId="17" xfId="0" applyFont="true" applyBorder="true" applyAlignment="false" applyProtection="false">
      <alignment horizontal="general" vertical="bottom" textRotation="0" wrapText="false" indent="0" shrinkToFit="false"/>
      <protection locked="true" hidden="false"/>
    </xf>
    <xf numFmtId="166" fontId="33" fillId="0" borderId="17" xfId="0" applyFont="true" applyBorder="true" applyAlignment="false" applyProtection="false">
      <alignment horizontal="general" vertical="bottom" textRotation="0" wrapText="false" indent="0" shrinkToFit="false"/>
      <protection locked="true" hidden="false"/>
    </xf>
    <xf numFmtId="167" fontId="32" fillId="9" borderId="17" xfId="0" applyFont="true" applyBorder="true" applyAlignment="false" applyProtection="false">
      <alignment horizontal="general" vertical="bottom" textRotation="0" wrapText="false" indent="0" shrinkToFit="false"/>
      <protection locked="true" hidden="false"/>
    </xf>
    <xf numFmtId="167" fontId="32" fillId="0" borderId="23" xfId="0" applyFont="true" applyBorder="true" applyAlignment="false" applyProtection="false">
      <alignment horizontal="general" vertical="bottom" textRotation="0" wrapText="false" indent="0" shrinkToFit="false"/>
      <protection locked="true" hidden="false"/>
    </xf>
    <xf numFmtId="165" fontId="27" fillId="0" borderId="2" xfId="0" applyFont="true" applyBorder="true" applyAlignment="false" applyProtection="false">
      <alignment horizontal="general" vertical="bottom" textRotation="0" wrapText="false" indent="0" shrinkToFit="false"/>
      <protection locked="true" hidden="false"/>
    </xf>
    <xf numFmtId="164" fontId="34" fillId="0" borderId="0" xfId="0" applyFont="true" applyBorder="false" applyAlignment="true" applyProtection="false">
      <alignment horizontal="right" vertical="bottom" textRotation="0" wrapText="false" indent="0" shrinkToFit="false"/>
      <protection locked="true" hidden="false"/>
    </xf>
    <xf numFmtId="165" fontId="27" fillId="9" borderId="2" xfId="0" applyFont="true" applyBorder="true" applyAlignment="true" applyProtection="false">
      <alignment horizontal="left" vertical="bottom" textRotation="0" wrapText="false" indent="0" shrinkToFit="false"/>
      <protection locked="true" hidden="false"/>
    </xf>
    <xf numFmtId="166" fontId="30" fillId="0" borderId="2" xfId="0" applyFont="true" applyBorder="true" applyAlignment="false" applyProtection="false">
      <alignment horizontal="general" vertical="bottom" textRotation="0" wrapText="false" indent="0" shrinkToFit="false"/>
      <protection locked="true" hidden="false"/>
    </xf>
    <xf numFmtId="167" fontId="27" fillId="0" borderId="2" xfId="0" applyFont="true" applyBorder="true" applyAlignment="false" applyProtection="false">
      <alignment horizontal="general" vertical="bottom" textRotation="0" wrapText="false" indent="0" shrinkToFit="false"/>
      <protection locked="true" hidden="false"/>
    </xf>
    <xf numFmtId="164" fontId="33" fillId="9" borderId="18" xfId="0" applyFont="true" applyBorder="true" applyAlignment="false" applyProtection="false">
      <alignment horizontal="general" vertical="bottom" textRotation="0" wrapText="false" indent="0" shrinkToFit="false"/>
      <protection locked="true" hidden="false"/>
    </xf>
    <xf numFmtId="164" fontId="32" fillId="9" borderId="0" xfId="0" applyFont="true" applyBorder="false" applyAlignment="false" applyProtection="false">
      <alignment horizontal="general" vertical="bottom" textRotation="0" wrapText="false" indent="0" shrinkToFit="false"/>
      <protection locked="true" hidden="false"/>
    </xf>
    <xf numFmtId="166" fontId="33" fillId="0" borderId="0" xfId="0" applyFont="true" applyBorder="false" applyAlignment="false" applyProtection="false">
      <alignment horizontal="general" vertical="bottom" textRotation="0" wrapText="false" indent="0" shrinkToFit="false"/>
      <protection locked="true" hidden="false"/>
    </xf>
    <xf numFmtId="167" fontId="32" fillId="9" borderId="0" xfId="0" applyFont="true" applyBorder="false" applyAlignment="false" applyProtection="false">
      <alignment horizontal="general" vertical="bottom" textRotation="0" wrapText="false" indent="0" shrinkToFit="false"/>
      <protection locked="true" hidden="false"/>
    </xf>
    <xf numFmtId="167" fontId="32" fillId="0" borderId="24" xfId="0" applyFont="true" applyBorder="true" applyAlignment="false" applyProtection="false">
      <alignment horizontal="general" vertical="bottom" textRotation="0" wrapText="false" indent="0" shrinkToFit="false"/>
      <protection locked="true" hidden="false"/>
    </xf>
    <xf numFmtId="164" fontId="35" fillId="0" borderId="0" xfId="0" applyFont="true" applyBorder="false" applyAlignment="true" applyProtection="false">
      <alignment horizontal="right" vertical="bottom" textRotation="0" wrapText="false" indent="0" shrinkToFit="false"/>
      <protection locked="true" hidden="false"/>
    </xf>
    <xf numFmtId="165" fontId="32" fillId="9" borderId="0" xfId="0" applyFont="true" applyBorder="false" applyAlignment="false" applyProtection="false">
      <alignment horizontal="general" vertical="bottom" textRotation="0" wrapText="false" indent="0" shrinkToFit="false"/>
      <protection locked="true" hidden="false"/>
    </xf>
    <xf numFmtId="164" fontId="27" fillId="9" borderId="2" xfId="0" applyFont="true" applyBorder="true" applyAlignment="true" applyProtection="false">
      <alignment horizontal="left" vertical="bottom" textRotation="0" wrapText="false" indent="0" shrinkToFit="false"/>
      <protection locked="true" hidden="false"/>
    </xf>
    <xf numFmtId="164" fontId="35" fillId="0" borderId="2" xfId="0" applyFont="true" applyBorder="true" applyAlignment="false" applyProtection="false">
      <alignment horizontal="general" vertical="bottom" textRotation="0" wrapText="false" indent="0" shrinkToFit="false"/>
      <protection locked="true" hidden="false"/>
    </xf>
    <xf numFmtId="164" fontId="33" fillId="9" borderId="1" xfId="0" applyFont="true" applyBorder="true" applyAlignment="false" applyProtection="false">
      <alignment horizontal="general" vertical="bottom" textRotation="0" wrapText="false" indent="0" shrinkToFit="false"/>
      <protection locked="true" hidden="false"/>
    </xf>
    <xf numFmtId="165" fontId="32" fillId="9" borderId="22" xfId="0" applyFont="true" applyBorder="true" applyAlignment="false" applyProtection="false">
      <alignment horizontal="general" vertical="bottom" textRotation="0" wrapText="false" indent="0" shrinkToFit="false"/>
      <protection locked="true" hidden="false"/>
    </xf>
    <xf numFmtId="166" fontId="33" fillId="0" borderId="22" xfId="0" applyFont="true" applyBorder="true" applyAlignment="false" applyProtection="false">
      <alignment horizontal="general" vertical="bottom" textRotation="0" wrapText="false" indent="0" shrinkToFit="false"/>
      <protection locked="true" hidden="false"/>
    </xf>
    <xf numFmtId="167" fontId="32" fillId="9" borderId="22" xfId="0" applyFont="true" applyBorder="true" applyAlignment="false" applyProtection="false">
      <alignment horizontal="general" vertical="bottom" textRotation="0" wrapText="false" indent="0" shrinkToFit="false"/>
      <protection locked="true" hidden="false"/>
    </xf>
    <xf numFmtId="167" fontId="32" fillId="0" borderId="20" xfId="0" applyFont="true" applyBorder="true" applyAlignment="false" applyProtection="false">
      <alignment horizontal="general" vertical="bottom" textRotation="0" wrapText="false" indent="0" shrinkToFit="false"/>
      <protection locked="true" hidden="false"/>
    </xf>
    <xf numFmtId="164" fontId="35" fillId="0" borderId="2" xfId="0" applyFont="true" applyBorder="true" applyAlignment="true" applyProtection="false">
      <alignment horizontal="general" vertical="bottom" textRotation="0" wrapText="true" indent="0" shrinkToFit="false"/>
      <protection locked="true" hidden="false"/>
    </xf>
    <xf numFmtId="167" fontId="32" fillId="0" borderId="0" xfId="0" applyFont="true" applyBorder="false" applyAlignment="false" applyProtection="false">
      <alignment horizontal="general" vertical="bottom" textRotation="0" wrapText="false" indent="0" shrinkToFit="false"/>
      <protection locked="true" hidden="false"/>
    </xf>
    <xf numFmtId="168" fontId="32" fillId="0" borderId="0" xfId="0" applyFont="true" applyBorder="false" applyAlignment="false" applyProtection="false">
      <alignment horizontal="general" vertical="bottom" textRotation="0" wrapText="false" indent="0" shrinkToFit="false"/>
      <protection locked="true" hidden="false"/>
    </xf>
    <xf numFmtId="166" fontId="32" fillId="0" borderId="0" xfId="0" applyFont="true" applyBorder="false" applyAlignment="false" applyProtection="false">
      <alignment horizontal="general" vertical="bottom" textRotation="0" wrapText="false" indent="0" shrinkToFit="false"/>
      <protection locked="true" hidden="false"/>
    </xf>
    <xf numFmtId="169" fontId="32" fillId="0" borderId="0" xfId="0" applyFont="true" applyBorder="false" applyAlignment="false" applyProtection="false">
      <alignment horizontal="general" vertical="bottom" textRotation="0" wrapText="false" indent="0" shrinkToFit="false"/>
      <protection locked="true" hidden="false"/>
    </xf>
    <xf numFmtId="169" fontId="30" fillId="0" borderId="2" xfId="0" applyFont="true" applyBorder="true" applyAlignment="false" applyProtection="false">
      <alignment horizontal="general" vertical="bottom" textRotation="0" wrapText="false" indent="0" shrinkToFit="false"/>
      <protection locked="true" hidden="false"/>
    </xf>
    <xf numFmtId="169" fontId="27" fillId="0" borderId="0" xfId="0" applyFont="true" applyBorder="false" applyAlignment="false" applyProtection="false">
      <alignment horizontal="general" vertical="bottom" textRotation="0" wrapText="false" indent="0" shrinkToFit="false"/>
      <protection locked="true" hidden="false"/>
    </xf>
    <xf numFmtId="164" fontId="36" fillId="0" borderId="0" xfId="0" applyFont="true" applyBorder="false" applyAlignment="false" applyProtection="false">
      <alignment horizontal="general" vertical="bottom" textRotation="0" wrapText="false" indent="0" shrinkToFit="false"/>
      <protection locked="true" hidden="false"/>
    </xf>
    <xf numFmtId="164" fontId="35" fillId="0" borderId="0" xfId="0" applyFont="true" applyBorder="false" applyAlignment="false" applyProtection="false">
      <alignment horizontal="general" vertical="bottom" textRotation="0" wrapText="false" indent="0" shrinkToFit="false"/>
      <protection locked="true" hidden="false"/>
    </xf>
    <xf numFmtId="164" fontId="27" fillId="9" borderId="2" xfId="0" applyFont="true" applyBorder="true" applyAlignment="true" applyProtection="false">
      <alignment horizontal="center" vertical="bottom" textRotation="0" wrapText="false" indent="0" shrinkToFit="false"/>
      <protection locked="true" hidden="false"/>
    </xf>
    <xf numFmtId="164" fontId="34" fillId="0" borderId="0" xfId="0" applyFont="true" applyBorder="false" applyAlignment="false" applyProtection="false">
      <alignment horizontal="general" vertical="bottom" textRotation="0" wrapText="false" indent="0" shrinkToFit="false"/>
      <protection locked="true" hidden="false"/>
    </xf>
    <xf numFmtId="164" fontId="34" fillId="0" borderId="6" xfId="0" applyFont="true" applyBorder="true" applyAlignment="false" applyProtection="false">
      <alignment horizontal="general" vertical="bottom" textRotation="0" wrapText="false" indent="0" shrinkToFit="false"/>
      <protection locked="true" hidden="false"/>
    </xf>
    <xf numFmtId="168" fontId="27" fillId="0" borderId="2" xfId="0" applyFont="true" applyBorder="true" applyAlignment="true" applyProtection="false">
      <alignment horizontal="center" vertical="bottom" textRotation="0" wrapText="false" indent="0" shrinkToFit="false"/>
      <protection locked="true" hidden="false"/>
    </xf>
    <xf numFmtId="170" fontId="35" fillId="0" borderId="0" xfId="0" applyFont="true" applyBorder="false" applyAlignment="false" applyProtection="false">
      <alignment horizontal="general" vertical="bottom" textRotation="0" wrapText="false" indent="0" shrinkToFit="false"/>
      <protection locked="true" hidden="false"/>
    </xf>
    <xf numFmtId="164" fontId="35" fillId="0" borderId="0" xfId="0" applyFont="true" applyBorder="true" applyAlignment="true" applyProtection="false">
      <alignment horizontal="left" vertical="top" textRotation="0" wrapText="true" indent="0" shrinkToFit="false"/>
      <protection locked="true" hidden="false"/>
    </xf>
    <xf numFmtId="164" fontId="25" fillId="0" borderId="0" xfId="0" applyFont="true" applyBorder="false" applyAlignment="true" applyProtection="false">
      <alignment horizontal="general" vertical="top" textRotation="0" wrapText="true" indent="0" shrinkToFit="false"/>
      <protection locked="true" hidden="false"/>
    </xf>
    <xf numFmtId="164" fontId="25" fillId="8" borderId="0" xfId="0" applyFont="true" applyBorder="false" applyAlignment="true" applyProtection="false">
      <alignment horizontal="general" vertical="top"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12">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CC"/>
      <rgbColor rgb="FFD1D1D1"/>
      <rgbColor rgb="FF000080"/>
      <rgbColor rgb="FFFF00FF"/>
      <rgbColor rgb="FFFFFF00"/>
      <rgbColor rgb="FF00FFFF"/>
      <rgbColor rgb="FF800080"/>
      <rgbColor rgb="FF800000"/>
      <rgbColor rgb="FF008080"/>
      <rgbColor rgb="FF0000FF"/>
      <rgbColor rgb="FF00CCFF"/>
      <rgbColor rgb="FFCCFFFF"/>
      <rgbColor rgb="FFCCFFCC"/>
      <rgbColor rgb="FFFFFF99"/>
      <rgbColor rgb="FFA6CAEC"/>
      <rgbColor rgb="FFFF99CC"/>
      <rgbColor rgb="FFCC99FF"/>
      <rgbColor rgb="FFFFCC99"/>
      <rgbColor rgb="FF3366FF"/>
      <rgbColor rgb="FF33CCCC"/>
      <rgbColor rgb="FF99CC00"/>
      <rgbColor rgb="FFFFCC00"/>
      <rgbColor rgb="FFFF9900"/>
      <rgbColor rgb="FFFF6600"/>
      <rgbColor rgb="FF467886"/>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pitchFamily="0" charset="1"/>
        <a:ea typeface=""/>
        <a:cs typeface=""/>
      </a:majorFont>
      <a:minorFont>
        <a:latin typeface="Aptos Narrow" panose="0211000402020202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12700" cap="flat" cmpd="sng" algn="ctr">
          <a:prstDash val="solid"/>
          <a:miter lim="800000"/>
        </a:ln>
        <a:ln w="19050" cap="flat" cmpd="sng" algn="ctr">
          <a:prstDash val="solid"/>
          <a:miter lim="800000"/>
        </a:ln>
        <a:ln w="2540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O131"/>
  <sheetViews>
    <sheetView showFormulas="false" showGridLines="true" showRowColHeaders="true" showZeros="true" rightToLeft="false" tabSelected="true" showOutlineSymbols="true" defaultGridColor="true" view="normal" topLeftCell="A24" colorId="64" zoomScale="120" zoomScaleNormal="120" zoomScalePageLayoutView="100" workbookViewId="0">
      <selection pane="topLeft" activeCell="A46" activeCellId="0" sqref="A46"/>
    </sheetView>
  </sheetViews>
  <sheetFormatPr defaultColWidth="8.86328125" defaultRowHeight="15" customHeight="true" zeroHeight="false" outlineLevelRow="0" outlineLevelCol="0"/>
  <cols>
    <col collapsed="false" customWidth="true" hidden="false" outlineLevel="0" max="1" min="1" style="0" width="43"/>
    <col collapsed="false" customWidth="true" hidden="false" outlineLevel="0" max="2" min="2" style="1" width="45.14"/>
    <col collapsed="false" customWidth="true" hidden="false" outlineLevel="0" max="3" min="3" style="0" width="9.57"/>
    <col collapsed="false" customWidth="true" hidden="false" outlineLevel="0" max="4" min="4" style="2" width="6.57"/>
    <col collapsed="false" customWidth="true" hidden="false" outlineLevel="0" max="5" min="5" style="0" width="5.14"/>
    <col collapsed="false" customWidth="true" hidden="false" outlineLevel="0" max="6" min="6" style="0" width="5"/>
    <col collapsed="false" customWidth="true" hidden="false" outlineLevel="0" max="7" min="7" style="2" width="13.57"/>
  </cols>
  <sheetData>
    <row r="1" customFormat="false" ht="15" hidden="false" customHeight="false" outlineLevel="0" collapsed="false">
      <c r="A1" s="3" t="s">
        <v>0</v>
      </c>
      <c r="B1" s="3" t="s">
        <v>1</v>
      </c>
      <c r="C1" s="1"/>
      <c r="D1" s="4" t="s">
        <v>2</v>
      </c>
      <c r="E1" s="4"/>
      <c r="F1" s="4"/>
      <c r="G1" s="4"/>
      <c r="H1" s="5"/>
    </row>
    <row r="2" customFormat="false" ht="15" hidden="false" customHeight="false" outlineLevel="0" collapsed="false">
      <c r="A2" s="3" t="s">
        <v>3</v>
      </c>
      <c r="C2" s="6"/>
      <c r="E2" s="6"/>
      <c r="F2" s="6"/>
      <c r="G2" s="7" t="s">
        <v>4</v>
      </c>
    </row>
    <row r="3" customFormat="false" ht="15" hidden="false" customHeight="false" outlineLevel="0" collapsed="false">
      <c r="A3" s="8" t="s">
        <v>5</v>
      </c>
      <c r="B3" s="8"/>
      <c r="C3" s="8"/>
      <c r="D3" s="8"/>
      <c r="E3" s="8"/>
      <c r="F3" s="8"/>
      <c r="G3" s="8"/>
    </row>
    <row r="4" customFormat="false" ht="15" hidden="false" customHeight="false" outlineLevel="0" collapsed="false">
      <c r="A4" s="9" t="s">
        <v>6</v>
      </c>
      <c r="B4" s="10" t="s">
        <v>7</v>
      </c>
      <c r="C4" s="11" t="s">
        <v>8</v>
      </c>
      <c r="D4" s="11" t="s">
        <v>9</v>
      </c>
      <c r="E4" s="11" t="s">
        <v>10</v>
      </c>
      <c r="F4" s="11" t="s">
        <v>11</v>
      </c>
      <c r="G4" s="11" t="s">
        <v>12</v>
      </c>
    </row>
    <row r="5" customFormat="false" ht="15" hidden="false" customHeight="false" outlineLevel="0" collapsed="false">
      <c r="A5" s="12" t="s">
        <v>13</v>
      </c>
      <c r="B5" s="12"/>
      <c r="C5" s="13" t="s">
        <v>14</v>
      </c>
      <c r="D5" s="13"/>
      <c r="E5" s="13"/>
      <c r="F5" s="13"/>
      <c r="G5" s="13"/>
    </row>
    <row r="6" customFormat="false" ht="15" hidden="false" customHeight="false" outlineLevel="0" collapsed="false">
      <c r="A6" s="12" t="s">
        <v>15</v>
      </c>
      <c r="B6" s="14" t="s">
        <v>16</v>
      </c>
      <c r="C6" s="13"/>
      <c r="D6" s="13"/>
      <c r="E6" s="13"/>
      <c r="F6" s="13"/>
      <c r="G6" s="13"/>
    </row>
    <row r="7" customFormat="false" ht="15" hidden="false" customHeight="false" outlineLevel="0" collapsed="false">
      <c r="A7" s="12" t="s">
        <v>17</v>
      </c>
      <c r="B7" s="14" t="s">
        <v>18</v>
      </c>
      <c r="C7" s="13" t="s">
        <v>19</v>
      </c>
      <c r="D7" s="13" t="s">
        <v>20</v>
      </c>
      <c r="E7" s="13" t="s">
        <v>21</v>
      </c>
      <c r="F7" s="13" t="n">
        <v>3</v>
      </c>
      <c r="G7" s="13"/>
    </row>
    <row r="8" customFormat="false" ht="19.4" hidden="false" customHeight="false" outlineLevel="0" collapsed="false">
      <c r="A8" s="12" t="s">
        <v>22</v>
      </c>
      <c r="B8" s="15" t="s">
        <v>23</v>
      </c>
      <c r="C8" s="13" t="s">
        <v>24</v>
      </c>
      <c r="D8" s="13" t="s">
        <v>20</v>
      </c>
      <c r="E8" s="13" t="s">
        <v>25</v>
      </c>
      <c r="F8" s="13" t="n">
        <v>3</v>
      </c>
      <c r="G8" s="13"/>
    </row>
    <row r="9" customFormat="false" ht="15" hidden="false" customHeight="false" outlineLevel="0" collapsed="false">
      <c r="A9" s="12" t="s">
        <v>26</v>
      </c>
      <c r="B9" s="12"/>
      <c r="C9" s="16" t="s">
        <v>27</v>
      </c>
      <c r="D9" s="13" t="s">
        <v>20</v>
      </c>
      <c r="E9" s="13" t="s">
        <v>28</v>
      </c>
      <c r="F9" s="13" t="n">
        <v>3</v>
      </c>
      <c r="G9" s="13"/>
    </row>
    <row r="10" customFormat="false" ht="15" hidden="false" customHeight="false" outlineLevel="0" collapsed="false">
      <c r="A10" s="12" t="s">
        <v>29</v>
      </c>
      <c r="B10" s="12"/>
      <c r="C10" s="13" t="s">
        <v>30</v>
      </c>
      <c r="D10" s="13" t="s">
        <v>20</v>
      </c>
      <c r="E10" s="13" t="s">
        <v>28</v>
      </c>
      <c r="F10" s="13" t="n">
        <v>3</v>
      </c>
      <c r="G10" s="13"/>
    </row>
    <row r="11" customFormat="false" ht="15" hidden="false" customHeight="false" outlineLevel="0" collapsed="false">
      <c r="A11" s="12" t="s">
        <v>31</v>
      </c>
      <c r="B11" s="12"/>
      <c r="C11" s="17" t="s">
        <v>32</v>
      </c>
      <c r="D11" s="17"/>
      <c r="E11" s="17"/>
      <c r="F11" s="17"/>
      <c r="G11" s="17"/>
    </row>
    <row r="12" customFormat="false" ht="15" hidden="false" customHeight="false" outlineLevel="0" collapsed="false">
      <c r="A12" s="12" t="s">
        <v>33</v>
      </c>
      <c r="B12" s="14" t="s">
        <v>34</v>
      </c>
      <c r="C12" s="13" t="s">
        <v>35</v>
      </c>
      <c r="D12" s="13" t="s">
        <v>20</v>
      </c>
      <c r="E12" s="13" t="s">
        <v>21</v>
      </c>
      <c r="F12" s="13" t="n">
        <v>3</v>
      </c>
      <c r="G12" s="13"/>
      <c r="H12" s="18"/>
      <c r="I12" s="18"/>
      <c r="J12" s="18"/>
      <c r="K12" s="18"/>
      <c r="L12" s="18"/>
      <c r="M12" s="18"/>
    </row>
    <row r="13" customFormat="false" ht="15" hidden="false" customHeight="false" outlineLevel="0" collapsed="false">
      <c r="A13" s="12" t="s">
        <v>36</v>
      </c>
      <c r="B13" s="14" t="s">
        <v>34</v>
      </c>
      <c r="C13" s="13" t="s">
        <v>35</v>
      </c>
      <c r="D13" s="13" t="s">
        <v>20</v>
      </c>
      <c r="E13" s="13" t="s">
        <v>21</v>
      </c>
      <c r="F13" s="13" t="n">
        <v>3</v>
      </c>
      <c r="G13" s="13"/>
    </row>
    <row r="14" customFormat="false" ht="15" hidden="false" customHeight="false" outlineLevel="0" collapsed="false">
      <c r="A14" s="12" t="s">
        <v>37</v>
      </c>
      <c r="B14" s="12"/>
      <c r="C14" s="17" t="s">
        <v>38</v>
      </c>
      <c r="D14" s="17"/>
      <c r="E14" s="17"/>
      <c r="F14" s="17"/>
      <c r="G14" s="17"/>
    </row>
    <row r="15" customFormat="false" ht="15" hidden="false" customHeight="false" outlineLevel="0" collapsed="false">
      <c r="A15" s="12" t="s">
        <v>39</v>
      </c>
      <c r="B15" s="12"/>
      <c r="C15" s="17" t="s">
        <v>40</v>
      </c>
      <c r="D15" s="17"/>
      <c r="E15" s="17"/>
      <c r="F15" s="17"/>
      <c r="G15" s="17"/>
    </row>
    <row r="16" customFormat="false" ht="15" hidden="false" customHeight="false" outlineLevel="0" collapsed="false">
      <c r="A16" s="12" t="s">
        <v>41</v>
      </c>
      <c r="B16" s="12"/>
      <c r="C16" s="17" t="s">
        <v>38</v>
      </c>
      <c r="D16" s="17"/>
      <c r="E16" s="17"/>
      <c r="F16" s="17"/>
      <c r="G16" s="17"/>
    </row>
    <row r="17" customFormat="false" ht="15" hidden="false" customHeight="false" outlineLevel="0" collapsed="false">
      <c r="A17" s="12" t="s">
        <v>42</v>
      </c>
      <c r="B17" s="12"/>
      <c r="C17" s="17" t="s">
        <v>38</v>
      </c>
      <c r="D17" s="17"/>
      <c r="E17" s="17"/>
      <c r="F17" s="17"/>
      <c r="G17" s="17"/>
    </row>
    <row r="18" customFormat="false" ht="15" hidden="false" customHeight="false" outlineLevel="0" collapsed="false">
      <c r="A18" s="12" t="s">
        <v>43</v>
      </c>
      <c r="B18" s="14" t="s">
        <v>34</v>
      </c>
      <c r="C18" s="13" t="s">
        <v>35</v>
      </c>
      <c r="D18" s="13" t="s">
        <v>20</v>
      </c>
      <c r="E18" s="13" t="s">
        <v>28</v>
      </c>
      <c r="F18" s="13" t="n">
        <v>3</v>
      </c>
      <c r="G18" s="13"/>
    </row>
    <row r="19" customFormat="false" ht="15" hidden="false" customHeight="false" outlineLevel="0" collapsed="false">
      <c r="A19" s="9" t="s">
        <v>44</v>
      </c>
      <c r="B19" s="10"/>
      <c r="C19" s="11" t="s">
        <v>8</v>
      </c>
      <c r="D19" s="11" t="s">
        <v>9</v>
      </c>
      <c r="E19" s="11" t="s">
        <v>10</v>
      </c>
      <c r="F19" s="11" t="s">
        <v>11</v>
      </c>
      <c r="G19" s="11" t="s">
        <v>12</v>
      </c>
    </row>
    <row r="20" customFormat="false" ht="15" hidden="false" customHeight="false" outlineLevel="0" collapsed="false">
      <c r="A20" s="12" t="s">
        <v>45</v>
      </c>
      <c r="B20" s="19" t="s">
        <v>46</v>
      </c>
      <c r="C20" s="13" t="s">
        <v>47</v>
      </c>
      <c r="D20" s="13" t="s">
        <v>48</v>
      </c>
      <c r="E20" s="13"/>
      <c r="F20" s="13"/>
      <c r="G20" s="13"/>
    </row>
    <row r="21" customFormat="false" ht="15" hidden="false" customHeight="false" outlineLevel="0" collapsed="false">
      <c r="A21" s="12" t="s">
        <v>49</v>
      </c>
      <c r="B21" s="20" t="s">
        <v>50</v>
      </c>
      <c r="C21" s="21" t="s">
        <v>51</v>
      </c>
      <c r="D21" s="21"/>
      <c r="E21" s="21"/>
      <c r="F21" s="21"/>
      <c r="G21" s="21"/>
    </row>
    <row r="22" customFormat="false" ht="15" hidden="false" customHeight="false" outlineLevel="0" collapsed="false">
      <c r="A22" s="12" t="s">
        <v>52</v>
      </c>
      <c r="B22" s="20" t="s">
        <v>53</v>
      </c>
      <c r="C22" s="17" t="s">
        <v>38</v>
      </c>
      <c r="D22" s="17"/>
      <c r="E22" s="17"/>
      <c r="F22" s="17"/>
      <c r="G22" s="17"/>
    </row>
    <row r="23" customFormat="false" ht="15" hidden="false" customHeight="false" outlineLevel="0" collapsed="false">
      <c r="A23" s="12" t="s">
        <v>54</v>
      </c>
      <c r="B23" s="12" t="s">
        <v>55</v>
      </c>
      <c r="C23" s="17" t="s">
        <v>56</v>
      </c>
      <c r="D23" s="17"/>
      <c r="E23" s="17"/>
      <c r="F23" s="17"/>
      <c r="G23" s="17"/>
    </row>
    <row r="24" customFormat="false" ht="15" hidden="false" customHeight="false" outlineLevel="0" collapsed="false">
      <c r="A24" s="12" t="s">
        <v>57</v>
      </c>
      <c r="B24" s="12" t="s">
        <v>58</v>
      </c>
      <c r="C24" s="21" t="s">
        <v>51</v>
      </c>
      <c r="D24" s="21"/>
      <c r="E24" s="21"/>
      <c r="F24" s="21"/>
      <c r="G24" s="21"/>
    </row>
    <row r="25" customFormat="false" ht="15" hidden="false" customHeight="false" outlineLevel="0" collapsed="false">
      <c r="A25" s="12" t="s">
        <v>59</v>
      </c>
      <c r="B25" s="20"/>
      <c r="C25" s="21" t="s">
        <v>60</v>
      </c>
      <c r="D25" s="21"/>
      <c r="E25" s="21"/>
      <c r="F25" s="21"/>
      <c r="G25" s="21"/>
    </row>
    <row r="26" customFormat="false" ht="15" hidden="false" customHeight="false" outlineLevel="0" collapsed="false">
      <c r="A26" s="22" t="s">
        <v>61</v>
      </c>
      <c r="B26" s="22"/>
      <c r="C26" s="22"/>
      <c r="D26" s="22"/>
      <c r="E26" s="22"/>
      <c r="F26" s="22"/>
      <c r="G26" s="22"/>
    </row>
    <row r="27" customFormat="false" ht="15" hidden="false" customHeight="false" outlineLevel="0" collapsed="false">
      <c r="A27" s="23" t="s">
        <v>62</v>
      </c>
      <c r="B27" s="10" t="s">
        <v>7</v>
      </c>
      <c r="C27" s="11" t="s">
        <v>8</v>
      </c>
      <c r="D27" s="11" t="s">
        <v>9</v>
      </c>
      <c r="E27" s="11" t="s">
        <v>10</v>
      </c>
      <c r="F27" s="11" t="s">
        <v>11</v>
      </c>
      <c r="G27" s="11" t="s">
        <v>12</v>
      </c>
    </row>
    <row r="28" customFormat="false" ht="37.3" hidden="false" customHeight="false" outlineLevel="0" collapsed="false">
      <c r="A28" s="24" t="s">
        <v>63</v>
      </c>
      <c r="B28" s="25" t="s">
        <v>64</v>
      </c>
      <c r="C28" s="13" t="s">
        <v>35</v>
      </c>
      <c r="D28" s="13" t="s">
        <v>20</v>
      </c>
      <c r="E28" s="13" t="s">
        <v>25</v>
      </c>
      <c r="F28" s="13" t="n">
        <v>3</v>
      </c>
      <c r="G28" s="13"/>
    </row>
    <row r="29" customFormat="false" ht="28.35" hidden="false" customHeight="false" outlineLevel="0" collapsed="false">
      <c r="A29" s="24" t="s">
        <v>65</v>
      </c>
      <c r="B29" s="25" t="s">
        <v>66</v>
      </c>
      <c r="C29" s="26" t="s">
        <v>35</v>
      </c>
      <c r="D29" s="13" t="s">
        <v>20</v>
      </c>
      <c r="E29" s="13" t="s">
        <v>28</v>
      </c>
      <c r="F29" s="13" t="n">
        <v>3</v>
      </c>
      <c r="G29" s="13"/>
    </row>
    <row r="30" customFormat="false" ht="28.35" hidden="false" customHeight="false" outlineLevel="0" collapsed="false">
      <c r="A30" s="24" t="s">
        <v>67</v>
      </c>
      <c r="B30" s="25" t="s">
        <v>68</v>
      </c>
      <c r="C30" s="13" t="s">
        <v>35</v>
      </c>
      <c r="D30" s="13" t="s">
        <v>20</v>
      </c>
      <c r="E30" s="13" t="s">
        <v>25</v>
      </c>
      <c r="F30" s="13" t="n">
        <v>3</v>
      </c>
      <c r="G30" s="13"/>
    </row>
    <row r="31" customFormat="false" ht="28.35" hidden="false" customHeight="false" outlineLevel="0" collapsed="false">
      <c r="A31" s="24" t="s">
        <v>69</v>
      </c>
      <c r="B31" s="27" t="s">
        <v>70</v>
      </c>
      <c r="C31" s="13" t="s">
        <v>35</v>
      </c>
      <c r="D31" s="13" t="s">
        <v>20</v>
      </c>
      <c r="E31" s="13" t="s">
        <v>28</v>
      </c>
      <c r="F31" s="13" t="n">
        <v>3</v>
      </c>
      <c r="G31" s="13"/>
    </row>
    <row r="32" customFormat="false" ht="15" hidden="false" customHeight="false" outlineLevel="0" collapsed="false">
      <c r="A32" s="28" t="s">
        <v>71</v>
      </c>
      <c r="B32" s="10" t="s">
        <v>7</v>
      </c>
      <c r="C32" s="11" t="s">
        <v>8</v>
      </c>
      <c r="D32" s="11" t="s">
        <v>9</v>
      </c>
      <c r="E32" s="11" t="s">
        <v>10</v>
      </c>
      <c r="F32" s="11" t="s">
        <v>11</v>
      </c>
      <c r="G32" s="11" t="s">
        <v>12</v>
      </c>
      <c r="I32" s="29"/>
      <c r="K32" s="30"/>
      <c r="L32" s="30"/>
      <c r="M32" s="31"/>
      <c r="N32" s="30"/>
      <c r="O32" s="30"/>
    </row>
    <row r="33" customFormat="false" ht="15" hidden="false" customHeight="false" outlineLevel="0" collapsed="false">
      <c r="A33" s="14" t="s">
        <v>72</v>
      </c>
      <c r="B33" s="25" t="s">
        <v>73</v>
      </c>
      <c r="C33" s="13"/>
      <c r="D33" s="13"/>
      <c r="E33" s="13"/>
      <c r="F33" s="13"/>
      <c r="G33" s="13"/>
      <c r="K33" s="30"/>
      <c r="L33" s="30"/>
      <c r="M33" s="31"/>
      <c r="N33" s="30"/>
      <c r="O33" s="30"/>
    </row>
    <row r="34" customFormat="false" ht="15" hidden="false" customHeight="false" outlineLevel="0" collapsed="false">
      <c r="A34" s="14" t="s">
        <v>74</v>
      </c>
      <c r="B34" s="25" t="s">
        <v>75</v>
      </c>
      <c r="C34" s="13"/>
      <c r="D34" s="13"/>
      <c r="E34" s="13"/>
      <c r="F34" s="13"/>
      <c r="G34" s="13"/>
      <c r="K34" s="30"/>
      <c r="L34" s="30"/>
      <c r="M34" s="31"/>
      <c r="N34" s="30"/>
      <c r="O34" s="30"/>
    </row>
    <row r="35" customFormat="false" ht="15" hidden="false" customHeight="false" outlineLevel="0" collapsed="false">
      <c r="A35" s="14" t="s">
        <v>76</v>
      </c>
      <c r="B35" s="25" t="s">
        <v>77</v>
      </c>
      <c r="C35" s="13" t="s">
        <v>35</v>
      </c>
      <c r="D35" s="13" t="s">
        <v>48</v>
      </c>
      <c r="E35" s="13"/>
      <c r="F35" s="13"/>
      <c r="G35" s="13"/>
      <c r="K35" s="30"/>
      <c r="L35" s="30"/>
      <c r="M35" s="31"/>
      <c r="N35" s="30"/>
      <c r="O35" s="30"/>
    </row>
    <row r="36" customFormat="false" ht="15" hidden="false" customHeight="false" outlineLevel="0" collapsed="false">
      <c r="A36" s="14" t="s">
        <v>78</v>
      </c>
      <c r="B36" s="25" t="s">
        <v>79</v>
      </c>
      <c r="C36" s="13"/>
      <c r="D36" s="13"/>
      <c r="E36" s="13"/>
      <c r="F36" s="13"/>
      <c r="G36" s="13"/>
      <c r="K36" s="30"/>
      <c r="L36" s="30"/>
      <c r="M36" s="31"/>
      <c r="N36" s="30"/>
      <c r="O36" s="30"/>
    </row>
    <row r="37" customFormat="false" ht="19.4" hidden="false" customHeight="false" outlineLevel="0" collapsed="false">
      <c r="A37" s="14" t="s">
        <v>80</v>
      </c>
      <c r="B37" s="25" t="s">
        <v>81</v>
      </c>
      <c r="C37" s="13"/>
      <c r="D37" s="13"/>
      <c r="E37" s="13"/>
      <c r="F37" s="13"/>
      <c r="G37" s="13"/>
      <c r="K37" s="30"/>
      <c r="L37" s="30"/>
      <c r="M37" s="31"/>
      <c r="N37" s="30"/>
      <c r="O37" s="30"/>
    </row>
    <row r="38" customFormat="false" ht="15" hidden="false" customHeight="false" outlineLevel="0" collapsed="false">
      <c r="A38" s="14" t="s">
        <v>82</v>
      </c>
      <c r="B38" s="25" t="s">
        <v>79</v>
      </c>
      <c r="C38" s="13"/>
      <c r="D38" s="13"/>
      <c r="E38" s="13"/>
      <c r="F38" s="13"/>
      <c r="G38" s="13"/>
      <c r="K38" s="30"/>
      <c r="L38" s="30"/>
      <c r="M38" s="31"/>
      <c r="N38" s="30"/>
      <c r="O38" s="30"/>
    </row>
    <row r="39" customFormat="false" ht="19.4" hidden="false" customHeight="false" outlineLevel="0" collapsed="false">
      <c r="A39" s="14" t="s">
        <v>83</v>
      </c>
      <c r="B39" s="25" t="s">
        <v>81</v>
      </c>
      <c r="C39" s="13"/>
      <c r="D39" s="13"/>
      <c r="E39" s="13"/>
      <c r="F39" s="13"/>
      <c r="G39" s="13"/>
      <c r="K39" s="30"/>
      <c r="L39" s="30"/>
      <c r="M39" s="31"/>
      <c r="N39" s="30"/>
      <c r="O39" s="30"/>
    </row>
    <row r="40" customFormat="false" ht="15" hidden="false" customHeight="false" outlineLevel="0" collapsed="false">
      <c r="A40" s="14" t="s">
        <v>84</v>
      </c>
      <c r="B40" s="25" t="s">
        <v>79</v>
      </c>
      <c r="C40" s="13" t="s">
        <v>35</v>
      </c>
      <c r="D40" s="13" t="s">
        <v>48</v>
      </c>
      <c r="E40" s="13"/>
      <c r="F40" s="13"/>
      <c r="G40" s="13"/>
      <c r="K40" s="30"/>
      <c r="L40" s="30"/>
      <c r="M40" s="31"/>
      <c r="N40" s="30"/>
      <c r="O40" s="30"/>
    </row>
    <row r="41" customFormat="false" ht="15" hidden="false" customHeight="false" outlineLevel="0" collapsed="false">
      <c r="A41" s="14" t="s">
        <v>85</v>
      </c>
      <c r="B41" s="25" t="s">
        <v>79</v>
      </c>
      <c r="C41" s="13"/>
      <c r="D41" s="13"/>
      <c r="E41" s="13"/>
      <c r="F41" s="13"/>
      <c r="G41" s="13"/>
      <c r="K41" s="30"/>
      <c r="L41" s="30"/>
      <c r="M41" s="31"/>
      <c r="N41" s="30"/>
      <c r="O41" s="30"/>
    </row>
    <row r="42" customFormat="false" ht="15" hidden="false" customHeight="false" outlineLevel="0" collapsed="false">
      <c r="A42" s="14" t="s">
        <v>86</v>
      </c>
      <c r="B42" s="25" t="s">
        <v>87</v>
      </c>
      <c r="C42" s="13"/>
      <c r="D42" s="13"/>
      <c r="E42" s="13"/>
      <c r="F42" s="13"/>
      <c r="G42" s="13"/>
      <c r="K42" s="30"/>
      <c r="L42" s="30"/>
      <c r="M42" s="31"/>
      <c r="N42" s="30"/>
      <c r="O42" s="30"/>
    </row>
    <row r="43" customFormat="false" ht="19.4" hidden="false" customHeight="false" outlineLevel="0" collapsed="false">
      <c r="A43" s="14" t="s">
        <v>88</v>
      </c>
      <c r="B43" s="25" t="s">
        <v>89</v>
      </c>
      <c r="C43" s="13"/>
      <c r="D43" s="13"/>
      <c r="E43" s="13"/>
      <c r="F43" s="13"/>
      <c r="G43" s="13" t="s">
        <v>90</v>
      </c>
      <c r="K43" s="30"/>
      <c r="L43" s="30"/>
      <c r="M43" s="31"/>
      <c r="N43" s="30"/>
      <c r="O43" s="30"/>
    </row>
    <row r="44" customFormat="false" ht="19.4" hidden="false" customHeight="false" outlineLevel="0" collapsed="false">
      <c r="A44" s="14" t="s">
        <v>91</v>
      </c>
      <c r="B44" s="25" t="s">
        <v>92</v>
      </c>
      <c r="C44" s="13"/>
      <c r="D44" s="13"/>
      <c r="E44" s="13"/>
      <c r="F44" s="13"/>
      <c r="G44" s="13" t="s">
        <v>90</v>
      </c>
      <c r="K44" s="30"/>
      <c r="L44" s="30"/>
      <c r="M44" s="31"/>
      <c r="N44" s="30"/>
      <c r="O44" s="30"/>
    </row>
    <row r="45" customFormat="false" ht="15" hidden="false" customHeight="false" outlineLevel="0" collapsed="false">
      <c r="A45" s="32" t="s">
        <v>93</v>
      </c>
      <c r="B45" s="10" t="s">
        <v>7</v>
      </c>
      <c r="C45" s="11" t="s">
        <v>8</v>
      </c>
      <c r="D45" s="11" t="s">
        <v>9</v>
      </c>
      <c r="E45" s="11" t="s">
        <v>10</v>
      </c>
      <c r="F45" s="11" t="s">
        <v>11</v>
      </c>
      <c r="G45" s="11" t="s">
        <v>12</v>
      </c>
      <c r="K45" s="30"/>
      <c r="L45" s="30"/>
      <c r="M45" s="30"/>
      <c r="N45" s="30"/>
      <c r="O45" s="30"/>
    </row>
    <row r="46" customFormat="false" ht="15" hidden="false" customHeight="false" outlineLevel="0" collapsed="false">
      <c r="A46" s="33" t="s">
        <v>94</v>
      </c>
      <c r="B46" s="34"/>
      <c r="C46" s="13" t="s">
        <v>95</v>
      </c>
      <c r="D46" s="13" t="s">
        <v>48</v>
      </c>
      <c r="E46" s="13"/>
      <c r="F46" s="13"/>
      <c r="G46" s="13" t="s">
        <v>90</v>
      </c>
      <c r="K46" s="30"/>
      <c r="L46" s="30"/>
      <c r="M46" s="31"/>
      <c r="N46" s="30"/>
      <c r="O46" s="30"/>
    </row>
    <row r="47" customFormat="false" ht="15" hidden="false" customHeight="false" outlineLevel="0" collapsed="false">
      <c r="A47" s="33" t="s">
        <v>96</v>
      </c>
      <c r="B47" s="34"/>
      <c r="C47" s="35"/>
      <c r="D47" s="13"/>
      <c r="E47" s="36"/>
      <c r="F47" s="35"/>
      <c r="G47" s="13" t="s">
        <v>90</v>
      </c>
      <c r="K47" s="30"/>
      <c r="L47" s="30"/>
      <c r="M47" s="31"/>
      <c r="N47" s="30"/>
      <c r="O47" s="30"/>
    </row>
    <row r="48" customFormat="false" ht="15" hidden="false" customHeight="false" outlineLevel="0" collapsed="false">
      <c r="A48" s="37" t="s">
        <v>97</v>
      </c>
      <c r="B48" s="10" t="s">
        <v>7</v>
      </c>
      <c r="C48" s="11" t="s">
        <v>8</v>
      </c>
      <c r="D48" s="11" t="s">
        <v>9</v>
      </c>
      <c r="E48" s="11" t="s">
        <v>10</v>
      </c>
      <c r="F48" s="11" t="s">
        <v>11</v>
      </c>
      <c r="G48" s="11" t="s">
        <v>12</v>
      </c>
      <c r="K48" s="30"/>
      <c r="L48" s="30"/>
      <c r="M48" s="31"/>
      <c r="N48" s="30"/>
      <c r="O48" s="30"/>
    </row>
    <row r="49" customFormat="false" ht="33" hidden="false" customHeight="true" outlineLevel="0" collapsed="false">
      <c r="A49" s="38" t="s">
        <v>98</v>
      </c>
      <c r="B49" s="25" t="s">
        <v>99</v>
      </c>
      <c r="C49" s="13" t="s">
        <v>100</v>
      </c>
      <c r="D49" s="13" t="s">
        <v>20</v>
      </c>
      <c r="E49" s="13" t="s">
        <v>25</v>
      </c>
      <c r="F49" s="13" t="n">
        <v>4</v>
      </c>
      <c r="G49" s="13"/>
      <c r="K49" s="30"/>
      <c r="L49" s="30"/>
      <c r="M49" s="31"/>
      <c r="N49" s="30"/>
      <c r="O49" s="30"/>
    </row>
    <row r="50" customFormat="false" ht="24.75" hidden="false" customHeight="true" outlineLevel="0" collapsed="false">
      <c r="A50" s="39" t="s">
        <v>101</v>
      </c>
      <c r="B50" s="25" t="s">
        <v>102</v>
      </c>
      <c r="C50" s="13" t="s">
        <v>103</v>
      </c>
      <c r="D50" s="13" t="s">
        <v>20</v>
      </c>
      <c r="E50" s="13" t="s">
        <v>21</v>
      </c>
      <c r="F50" s="13" t="n">
        <v>4</v>
      </c>
      <c r="G50" s="13"/>
      <c r="K50" s="30"/>
      <c r="L50" s="30"/>
      <c r="M50" s="31"/>
      <c r="N50" s="30"/>
      <c r="O50" s="30"/>
    </row>
    <row r="51" customFormat="false" ht="14.25" hidden="false" customHeight="true" outlineLevel="0" collapsed="false">
      <c r="A51" s="39" t="s">
        <v>104</v>
      </c>
      <c r="B51" s="25" t="s">
        <v>105</v>
      </c>
      <c r="C51" s="35"/>
      <c r="D51" s="13"/>
      <c r="E51" s="13"/>
      <c r="F51" s="35"/>
      <c r="G51" s="35"/>
      <c r="K51" s="30"/>
      <c r="L51" s="30"/>
      <c r="M51" s="31"/>
      <c r="N51" s="30"/>
      <c r="O51" s="30"/>
    </row>
    <row r="52" customFormat="false" ht="15" hidden="false" customHeight="false" outlineLevel="0" collapsed="false">
      <c r="A52" s="39" t="s">
        <v>106</v>
      </c>
      <c r="B52" s="25" t="s">
        <v>107</v>
      </c>
      <c r="C52" s="35" t="s">
        <v>35</v>
      </c>
      <c r="D52" s="13" t="s">
        <v>20</v>
      </c>
      <c r="E52" s="13" t="s">
        <v>25</v>
      </c>
      <c r="F52" s="35" t="n">
        <v>4</v>
      </c>
      <c r="G52" s="35"/>
      <c r="K52" s="30"/>
      <c r="L52" s="30"/>
      <c r="M52" s="31"/>
      <c r="N52" s="30"/>
      <c r="O52" s="30"/>
    </row>
    <row r="53" customFormat="false" ht="14.25" hidden="false" customHeight="true" outlineLevel="0" collapsed="false">
      <c r="A53" s="39" t="s">
        <v>108</v>
      </c>
      <c r="B53" s="25" t="s">
        <v>109</v>
      </c>
      <c r="C53" s="35" t="s">
        <v>35</v>
      </c>
      <c r="D53" s="13" t="s">
        <v>20</v>
      </c>
      <c r="E53" s="13" t="s">
        <v>21</v>
      </c>
      <c r="F53" s="35" t="n">
        <v>4</v>
      </c>
      <c r="G53" s="35"/>
      <c r="K53" s="30"/>
      <c r="L53" s="30"/>
      <c r="M53" s="31"/>
      <c r="N53" s="30"/>
      <c r="O53" s="30"/>
    </row>
    <row r="54" customFormat="false" ht="14.25" hidden="false" customHeight="true" outlineLevel="0" collapsed="false">
      <c r="A54" s="39" t="s">
        <v>110</v>
      </c>
      <c r="B54" s="25" t="s">
        <v>111</v>
      </c>
      <c r="C54" s="35"/>
      <c r="D54" s="13"/>
      <c r="E54" s="13"/>
      <c r="F54" s="35"/>
      <c r="G54" s="35"/>
      <c r="K54" s="30"/>
      <c r="L54" s="30"/>
      <c r="M54" s="31"/>
      <c r="N54" s="30"/>
      <c r="O54" s="30"/>
    </row>
    <row r="55" customFormat="false" ht="15" hidden="false" customHeight="false" outlineLevel="0" collapsed="false">
      <c r="A55" s="37" t="s">
        <v>112</v>
      </c>
      <c r="B55" s="10" t="s">
        <v>7</v>
      </c>
      <c r="C55" s="11" t="s">
        <v>8</v>
      </c>
      <c r="D55" s="11" t="s">
        <v>9</v>
      </c>
      <c r="E55" s="11" t="s">
        <v>10</v>
      </c>
      <c r="F55" s="11" t="s">
        <v>11</v>
      </c>
      <c r="G55" s="11" t="s">
        <v>12</v>
      </c>
      <c r="K55" s="30"/>
      <c r="L55" s="30"/>
      <c r="M55" s="31"/>
      <c r="N55" s="30"/>
      <c r="O55" s="30"/>
    </row>
    <row r="56" customFormat="false" ht="19.4" hidden="false" customHeight="false" outlineLevel="0" collapsed="false">
      <c r="A56" s="39" t="s">
        <v>113</v>
      </c>
      <c r="B56" s="25"/>
      <c r="C56" s="35" t="s">
        <v>114</v>
      </c>
      <c r="D56" s="35" t="s">
        <v>48</v>
      </c>
      <c r="E56" s="35"/>
      <c r="F56" s="35"/>
      <c r="G56" s="35"/>
      <c r="K56" s="30"/>
      <c r="L56" s="30"/>
      <c r="M56" s="31"/>
      <c r="N56" s="30"/>
      <c r="O56" s="30"/>
    </row>
    <row r="57" customFormat="false" ht="15" hidden="false" customHeight="false" outlineLevel="0" collapsed="false">
      <c r="A57" s="32" t="s">
        <v>115</v>
      </c>
      <c r="B57" s="10" t="s">
        <v>7</v>
      </c>
      <c r="C57" s="11" t="s">
        <v>8</v>
      </c>
      <c r="D57" s="11" t="s">
        <v>9</v>
      </c>
      <c r="E57" s="11" t="s">
        <v>10</v>
      </c>
      <c r="F57" s="11" t="s">
        <v>11</v>
      </c>
      <c r="G57" s="11" t="s">
        <v>12</v>
      </c>
      <c r="K57" s="30"/>
      <c r="L57" s="30"/>
      <c r="M57" s="31"/>
      <c r="N57" s="30"/>
      <c r="O57" s="30"/>
    </row>
    <row r="58" customFormat="false" ht="15" hidden="false" customHeight="false" outlineLevel="0" collapsed="false">
      <c r="A58" s="40" t="s">
        <v>116</v>
      </c>
      <c r="B58" s="41"/>
      <c r="C58" s="35"/>
      <c r="D58" s="13"/>
      <c r="E58" s="13"/>
      <c r="F58" s="35"/>
      <c r="G58" s="35"/>
      <c r="H58" s="42"/>
      <c r="K58" s="30"/>
      <c r="L58" s="30"/>
      <c r="M58" s="31"/>
      <c r="N58" s="30"/>
      <c r="O58" s="30"/>
    </row>
    <row r="59" customFormat="false" ht="15" hidden="false" customHeight="true" outlineLevel="0" collapsed="false">
      <c r="A59" s="43" t="s">
        <v>117</v>
      </c>
      <c r="B59" s="43"/>
      <c r="C59" s="43"/>
      <c r="D59" s="43"/>
      <c r="E59" s="43"/>
      <c r="F59" s="44"/>
      <c r="G59" s="45" t="s">
        <v>118</v>
      </c>
      <c r="H59" s="46"/>
    </row>
    <row r="60" customFormat="false" ht="15" hidden="false" customHeight="true" outlineLevel="0" collapsed="false">
      <c r="A60" s="43" t="s">
        <v>119</v>
      </c>
      <c r="B60" s="43"/>
      <c r="C60" s="43"/>
      <c r="D60" s="43"/>
      <c r="E60" s="43"/>
      <c r="F60" s="44"/>
      <c r="G60" s="45"/>
      <c r="H60" s="46"/>
    </row>
    <row r="61" customFormat="false" ht="15.75" hidden="false" customHeight="true" outlineLevel="0" collapsed="false">
      <c r="A61" s="47" t="s">
        <v>120</v>
      </c>
      <c r="B61" s="47"/>
      <c r="C61" s="47"/>
      <c r="D61" s="47"/>
      <c r="E61" s="47"/>
      <c r="F61" s="48"/>
      <c r="G61" s="45"/>
      <c r="H61" s="46"/>
    </row>
    <row r="62" customFormat="false" ht="62.25" hidden="false" customHeight="true" outlineLevel="0" collapsed="false">
      <c r="A62" s="49" t="s">
        <v>121</v>
      </c>
      <c r="B62" s="49"/>
      <c r="C62" s="49"/>
      <c r="D62" s="50" t="s">
        <v>122</v>
      </c>
      <c r="E62" s="50"/>
      <c r="F62" s="51" t="n">
        <f aca="false">SUM(F5:F25, F28:F58, F59:F61)</f>
        <v>49</v>
      </c>
      <c r="G62" s="45"/>
      <c r="H62" s="46"/>
    </row>
    <row r="63" customFormat="false" ht="6" hidden="false" customHeight="true" outlineLevel="0" collapsed="false">
      <c r="G63" s="52"/>
    </row>
    <row r="64" customFormat="false" ht="15" hidden="false" customHeight="true" outlineLevel="0" collapsed="false">
      <c r="A64" s="53" t="s">
        <v>123</v>
      </c>
      <c r="B64" s="53"/>
      <c r="C64" s="53"/>
      <c r="D64" s="53"/>
      <c r="E64" s="53"/>
      <c r="F64" s="53"/>
      <c r="G64" s="53"/>
    </row>
    <row r="65" customFormat="false" ht="122.25" hidden="false" customHeight="true" outlineLevel="0" collapsed="false">
      <c r="A65" s="54" t="s">
        <v>124</v>
      </c>
      <c r="B65" s="54"/>
      <c r="C65" s="54"/>
      <c r="D65" s="54"/>
      <c r="E65" s="54"/>
      <c r="F65" s="54"/>
      <c r="G65" s="54"/>
    </row>
    <row r="66" customFormat="false" ht="6" hidden="false" customHeight="true" outlineLevel="0" collapsed="false">
      <c r="G66" s="52"/>
    </row>
    <row r="67" customFormat="false" ht="15" hidden="false" customHeight="true" outlineLevel="0" collapsed="false">
      <c r="A67" s="55" t="s">
        <v>125</v>
      </c>
      <c r="B67" s="56"/>
      <c r="C67" s="56"/>
      <c r="D67" s="56"/>
      <c r="E67" s="56"/>
      <c r="F67" s="57"/>
      <c r="G67" s="58"/>
      <c r="H67" s="59"/>
      <c r="I67" s="60"/>
      <c r="J67" s="60"/>
      <c r="K67" s="60"/>
      <c r="L67" s="60"/>
      <c r="M67" s="60"/>
      <c r="N67" s="60"/>
    </row>
    <row r="68" customFormat="false" ht="210.75" hidden="false" customHeight="true" outlineLevel="0" collapsed="false">
      <c r="A68" s="61" t="s">
        <v>126</v>
      </c>
      <c r="B68" s="61"/>
      <c r="C68" s="61"/>
      <c r="D68" s="61"/>
      <c r="E68" s="61"/>
      <c r="F68" s="61"/>
      <c r="G68" s="61"/>
      <c r="H68" s="59"/>
      <c r="I68" s="60"/>
      <c r="J68" s="60"/>
      <c r="K68" s="60"/>
      <c r="L68" s="60"/>
      <c r="M68" s="60"/>
      <c r="N68" s="60"/>
    </row>
    <row r="69" customFormat="false" ht="6" hidden="false" customHeight="true" outlineLevel="0" collapsed="false">
      <c r="A69" s="62"/>
      <c r="B69" s="62"/>
      <c r="C69" s="62"/>
      <c r="D69" s="62"/>
      <c r="E69" s="62"/>
      <c r="F69" s="62"/>
      <c r="G69" s="62"/>
    </row>
    <row r="70" customFormat="false" ht="15" hidden="false" customHeight="true" outlineLevel="0" collapsed="false">
      <c r="A70" s="63" t="s">
        <v>127</v>
      </c>
      <c r="B70" s="63"/>
      <c r="C70" s="63"/>
      <c r="D70" s="63"/>
      <c r="E70" s="63"/>
      <c r="F70" s="63"/>
      <c r="G70" s="63"/>
    </row>
    <row r="71" customFormat="false" ht="15" hidden="false" customHeight="true" outlineLevel="0" collapsed="false">
      <c r="A71" s="64" t="s">
        <v>128</v>
      </c>
      <c r="B71" s="64"/>
      <c r="C71" s="64"/>
      <c r="D71" s="64"/>
      <c r="E71" s="64"/>
      <c r="F71" s="64"/>
      <c r="G71" s="64"/>
    </row>
    <row r="72" customFormat="false" ht="15" hidden="false" customHeight="true" outlineLevel="0" collapsed="false">
      <c r="A72" s="65" t="s">
        <v>129</v>
      </c>
      <c r="B72" s="65"/>
      <c r="C72" s="65"/>
      <c r="D72" s="65"/>
      <c r="E72" s="65"/>
      <c r="F72" s="65"/>
      <c r="G72" s="65"/>
    </row>
    <row r="73" customFormat="false" ht="15" hidden="false" customHeight="true" outlineLevel="0" collapsed="false">
      <c r="A73" s="66" t="s">
        <v>130</v>
      </c>
      <c r="B73" s="66"/>
      <c r="C73" s="66"/>
      <c r="D73" s="66"/>
      <c r="E73" s="66"/>
      <c r="F73" s="66"/>
      <c r="G73" s="66"/>
    </row>
    <row r="74" customFormat="false" ht="15" hidden="false" customHeight="false" outlineLevel="0" collapsed="false">
      <c r="A74" s="66"/>
      <c r="B74" s="66"/>
      <c r="C74" s="66"/>
      <c r="D74" s="66"/>
      <c r="E74" s="66"/>
      <c r="F74" s="66"/>
      <c r="G74" s="66"/>
    </row>
    <row r="75" customFormat="false" ht="15" hidden="false" customHeight="true" outlineLevel="0" collapsed="false">
      <c r="A75" s="66"/>
      <c r="B75" s="66"/>
      <c r="C75" s="66"/>
      <c r="D75" s="66"/>
      <c r="E75" s="66"/>
      <c r="F75" s="66"/>
      <c r="G75" s="66"/>
    </row>
    <row r="76" customFormat="false" ht="15" hidden="false" customHeight="false" outlineLevel="0" collapsed="false">
      <c r="G76" s="67"/>
    </row>
    <row r="77" customFormat="false" ht="15" hidden="false" customHeight="false" outlineLevel="0" collapsed="false">
      <c r="G77" s="68"/>
    </row>
    <row r="78" customFormat="false" ht="15" hidden="false" customHeight="false" outlineLevel="0" collapsed="false">
      <c r="G78" s="68"/>
    </row>
    <row r="79" customFormat="false" ht="15" hidden="false" customHeight="false" outlineLevel="0" collapsed="false">
      <c r="G79" s="67"/>
    </row>
    <row r="80" customFormat="false" ht="15" hidden="false" customHeight="false" outlineLevel="0" collapsed="false">
      <c r="G80" s="67"/>
    </row>
    <row r="81" customFormat="false" ht="15" hidden="false" customHeight="false" outlineLevel="0" collapsed="false">
      <c r="G81" s="67"/>
    </row>
    <row r="82" customFormat="false" ht="15" hidden="false" customHeight="false" outlineLevel="0" collapsed="false">
      <c r="G82" s="67"/>
    </row>
    <row r="83" customFormat="false" ht="15" hidden="false" customHeight="false" outlineLevel="0" collapsed="false">
      <c r="G83" s="68"/>
    </row>
    <row r="84" customFormat="false" ht="15" hidden="false" customHeight="false" outlineLevel="0" collapsed="false">
      <c r="G84" s="68"/>
    </row>
    <row r="85" customFormat="false" ht="15" hidden="false" customHeight="false" outlineLevel="0" collapsed="false">
      <c r="G85" s="67"/>
    </row>
    <row r="86" customFormat="false" ht="15" hidden="false" customHeight="false" outlineLevel="0" collapsed="false">
      <c r="G86" s="67"/>
    </row>
    <row r="87" customFormat="false" ht="15" hidden="false" customHeight="false" outlineLevel="0" collapsed="false">
      <c r="G87" s="67"/>
    </row>
    <row r="88" customFormat="false" ht="15" hidden="false" customHeight="false" outlineLevel="0" collapsed="false">
      <c r="G88" s="67"/>
    </row>
    <row r="89" customFormat="false" ht="15" hidden="false" customHeight="false" outlineLevel="0" collapsed="false">
      <c r="G89" s="68"/>
    </row>
    <row r="90" customFormat="false" ht="15" hidden="false" customHeight="false" outlineLevel="0" collapsed="false">
      <c r="G90" s="68"/>
    </row>
    <row r="91" customFormat="false" ht="15" hidden="false" customHeight="false" outlineLevel="0" collapsed="false">
      <c r="G91" s="67"/>
    </row>
    <row r="92" customFormat="false" ht="15" hidden="false" customHeight="false" outlineLevel="0" collapsed="false">
      <c r="G92" s="67"/>
    </row>
    <row r="93" customFormat="false" ht="15" hidden="false" customHeight="false" outlineLevel="0" collapsed="false">
      <c r="G93" s="67"/>
    </row>
    <row r="94" customFormat="false" ht="15" hidden="false" customHeight="false" outlineLevel="0" collapsed="false">
      <c r="G94" s="67"/>
    </row>
    <row r="95" customFormat="false" ht="15" hidden="false" customHeight="false" outlineLevel="0" collapsed="false">
      <c r="G95" s="68"/>
    </row>
    <row r="96" customFormat="false" ht="15" hidden="false" customHeight="false" outlineLevel="0" collapsed="false">
      <c r="G96" s="68"/>
    </row>
    <row r="97" customFormat="false" ht="15" hidden="false" customHeight="false" outlineLevel="0" collapsed="false">
      <c r="G97" s="67"/>
    </row>
    <row r="98" customFormat="false" ht="15" hidden="false" customHeight="false" outlineLevel="0" collapsed="false">
      <c r="G98" s="67"/>
    </row>
    <row r="99" customFormat="false" ht="15" hidden="false" customHeight="false" outlineLevel="0" collapsed="false">
      <c r="G99" s="67"/>
    </row>
    <row r="100" customFormat="false" ht="15" hidden="false" customHeight="false" outlineLevel="0" collapsed="false">
      <c r="G100" s="67"/>
    </row>
    <row r="101" customFormat="false" ht="15" hidden="false" customHeight="false" outlineLevel="0" collapsed="false">
      <c r="G101" s="68"/>
    </row>
    <row r="102" customFormat="false" ht="15" hidden="false" customHeight="false" outlineLevel="0" collapsed="false">
      <c r="G102" s="68"/>
    </row>
    <row r="103" customFormat="false" ht="15" hidden="false" customHeight="false" outlineLevel="0" collapsed="false">
      <c r="G103" s="67"/>
    </row>
    <row r="104" customFormat="false" ht="15" hidden="false" customHeight="false" outlineLevel="0" collapsed="false">
      <c r="G104" s="67"/>
    </row>
    <row r="105" customFormat="false" ht="15" hidden="false" customHeight="false" outlineLevel="0" collapsed="false">
      <c r="G105" s="67"/>
    </row>
    <row r="106" customFormat="false" ht="15" hidden="false" customHeight="false" outlineLevel="0" collapsed="false">
      <c r="G106" s="67"/>
    </row>
    <row r="107" customFormat="false" ht="15" hidden="false" customHeight="false" outlineLevel="0" collapsed="false">
      <c r="G107" s="68"/>
    </row>
    <row r="108" customFormat="false" ht="15" hidden="false" customHeight="false" outlineLevel="0" collapsed="false">
      <c r="G108" s="68"/>
    </row>
    <row r="109" customFormat="false" ht="15" hidden="false" customHeight="false" outlineLevel="0" collapsed="false">
      <c r="G109" s="67"/>
    </row>
    <row r="110" customFormat="false" ht="15" hidden="false" customHeight="false" outlineLevel="0" collapsed="false">
      <c r="G110" s="67"/>
    </row>
    <row r="111" customFormat="false" ht="15" hidden="false" customHeight="false" outlineLevel="0" collapsed="false">
      <c r="G111" s="67"/>
    </row>
    <row r="112" customFormat="false" ht="15" hidden="false" customHeight="false" outlineLevel="0" collapsed="false">
      <c r="G112" s="67"/>
    </row>
    <row r="113" customFormat="false" ht="15" hidden="false" customHeight="false" outlineLevel="0" collapsed="false">
      <c r="G113" s="68"/>
    </row>
    <row r="114" customFormat="false" ht="15" hidden="false" customHeight="false" outlineLevel="0" collapsed="false">
      <c r="G114" s="68"/>
    </row>
    <row r="115" customFormat="false" ht="15" hidden="false" customHeight="false" outlineLevel="0" collapsed="false">
      <c r="G115" s="67"/>
    </row>
    <row r="116" customFormat="false" ht="15" hidden="false" customHeight="false" outlineLevel="0" collapsed="false">
      <c r="G116" s="67"/>
    </row>
    <row r="117" customFormat="false" ht="15" hidden="false" customHeight="false" outlineLevel="0" collapsed="false">
      <c r="G117" s="67"/>
    </row>
    <row r="118" customFormat="false" ht="15" hidden="false" customHeight="false" outlineLevel="0" collapsed="false">
      <c r="G118" s="67"/>
    </row>
    <row r="119" customFormat="false" ht="15" hidden="false" customHeight="false" outlineLevel="0" collapsed="false">
      <c r="G119" s="68"/>
    </row>
    <row r="120" customFormat="false" ht="15" hidden="false" customHeight="false" outlineLevel="0" collapsed="false">
      <c r="G120" s="68"/>
    </row>
    <row r="121" customFormat="false" ht="15" hidden="false" customHeight="false" outlineLevel="0" collapsed="false">
      <c r="G121" s="67"/>
    </row>
    <row r="122" customFormat="false" ht="15" hidden="false" customHeight="false" outlineLevel="0" collapsed="false">
      <c r="G122" s="67"/>
    </row>
    <row r="123" customFormat="false" ht="15" hidden="false" customHeight="false" outlineLevel="0" collapsed="false">
      <c r="G123" s="67"/>
    </row>
    <row r="124" customFormat="false" ht="15" hidden="false" customHeight="false" outlineLevel="0" collapsed="false">
      <c r="G124" s="67"/>
    </row>
    <row r="125" customFormat="false" ht="15" hidden="false" customHeight="false" outlineLevel="0" collapsed="false">
      <c r="G125" s="68"/>
    </row>
    <row r="126" customFormat="false" ht="15" hidden="false" customHeight="false" outlineLevel="0" collapsed="false">
      <c r="G126" s="68"/>
    </row>
    <row r="127" customFormat="false" ht="15" hidden="false" customHeight="false" outlineLevel="0" collapsed="false">
      <c r="G127" s="67"/>
    </row>
    <row r="128" customFormat="false" ht="15" hidden="false" customHeight="false" outlineLevel="0" collapsed="false">
      <c r="G128" s="67"/>
    </row>
    <row r="129" customFormat="false" ht="15" hidden="false" customHeight="false" outlineLevel="0" collapsed="false">
      <c r="G129" s="67"/>
    </row>
    <row r="130" customFormat="false" ht="15" hidden="false" customHeight="false" outlineLevel="0" collapsed="false">
      <c r="G130" s="67"/>
    </row>
    <row r="131" customFormat="false" ht="15" hidden="false" customHeight="false" outlineLevel="0" collapsed="false">
      <c r="G131" s="68"/>
    </row>
  </sheetData>
  <mergeCells count="29">
    <mergeCell ref="D1:G1"/>
    <mergeCell ref="A3:G3"/>
    <mergeCell ref="C5:G5"/>
    <mergeCell ref="C11:G11"/>
    <mergeCell ref="H12:M12"/>
    <mergeCell ref="C14:G14"/>
    <mergeCell ref="C15:G15"/>
    <mergeCell ref="C16:G16"/>
    <mergeCell ref="C17:G17"/>
    <mergeCell ref="C21:G21"/>
    <mergeCell ref="C22:G22"/>
    <mergeCell ref="C23:G23"/>
    <mergeCell ref="C24:G24"/>
    <mergeCell ref="C25:G25"/>
    <mergeCell ref="A26:G26"/>
    <mergeCell ref="A59:E59"/>
    <mergeCell ref="G59:G62"/>
    <mergeCell ref="A60:E60"/>
    <mergeCell ref="A61:E61"/>
    <mergeCell ref="A62:C62"/>
    <mergeCell ref="D62:E62"/>
    <mergeCell ref="A64:G64"/>
    <mergeCell ref="A65:G65"/>
    <mergeCell ref="A68:G68"/>
    <mergeCell ref="A69:G69"/>
    <mergeCell ref="A70:G70"/>
    <mergeCell ref="A71:G71"/>
    <mergeCell ref="A72:G72"/>
    <mergeCell ref="A73:G75"/>
  </mergeCells>
  <conditionalFormatting sqref="D40">
    <cfRule type="expression" priority="2" aboveAverage="0" equalAverage="0" bottom="0" percent="0" rank="0" text="" dxfId="0">
      <formula>LEN(TRIM(D40))=0</formula>
    </cfRule>
  </conditionalFormatting>
  <conditionalFormatting sqref="D35">
    <cfRule type="expression" priority="3" aboveAverage="0" equalAverage="0" bottom="0" percent="0" rank="0" text="" dxfId="1">
      <formula>LEN(TRIM(D35))=0</formula>
    </cfRule>
  </conditionalFormatting>
  <conditionalFormatting sqref="C28:F31">
    <cfRule type="expression" priority="4" aboveAverage="0" equalAverage="0" bottom="0" percent="0" rank="0" text="" dxfId="2">
      <formula>LEN(TRIM(C28))=0</formula>
    </cfRule>
  </conditionalFormatting>
  <conditionalFormatting sqref="C18:F18">
    <cfRule type="expression" priority="5" aboveAverage="0" equalAverage="0" bottom="0" percent="0" rank="0" text="" dxfId="3">
      <formula>LEN(TRIM(C18))=0</formula>
    </cfRule>
  </conditionalFormatting>
  <conditionalFormatting sqref="C12:F13">
    <cfRule type="expression" priority="6" aboveAverage="0" equalAverage="0" bottom="0" percent="0" rank="0" text="" dxfId="4">
      <formula>LEN(TRIM(C12))=0</formula>
    </cfRule>
  </conditionalFormatting>
  <conditionalFormatting sqref="C5 C6:F10">
    <cfRule type="expression" priority="7" aboveAverage="0" equalAverage="0" bottom="0" percent="0" rank="0" text="" dxfId="5">
      <formula>LEN(TRIM(C5))=0</formula>
    </cfRule>
  </conditionalFormatting>
  <conditionalFormatting sqref="C20">
    <cfRule type="expression" priority="8" aboveAverage="0" equalAverage="0" bottom="0" percent="0" rank="0" text="" dxfId="6">
      <formula>IF(ISBLANK(C20),1)</formula>
    </cfRule>
  </conditionalFormatting>
  <conditionalFormatting sqref="C20:F20">
    <cfRule type="expression" priority="9" aboveAverage="0" equalAverage="0" bottom="0" percent="0" rank="0" text="" dxfId="7">
      <formula>LEN(TRIM(C20))=0</formula>
    </cfRule>
  </conditionalFormatting>
  <conditionalFormatting sqref="C58:F58">
    <cfRule type="expression" priority="10" aboveAverage="0" equalAverage="0" bottom="0" percent="0" rank="0" text="" dxfId="8">
      <formula>LEN(TRIM(C58))=0</formula>
    </cfRule>
  </conditionalFormatting>
  <conditionalFormatting sqref="C46:F47">
    <cfRule type="expression" priority="11" aboveAverage="0" equalAverage="0" bottom="0" percent="0" rank="0" text="" dxfId="9">
      <formula>LEN(TRIM(C46))=0</formula>
    </cfRule>
  </conditionalFormatting>
  <conditionalFormatting sqref="C33:F34 C36:F39 C35 E35:F35 C41:F44 C40 E40:F40">
    <cfRule type="expression" priority="12" aboveAverage="0" equalAverage="0" bottom="0" percent="0" rank="0" text="" dxfId="10">
      <formula>LEN(TRIM(C33))=0</formula>
    </cfRule>
  </conditionalFormatting>
  <conditionalFormatting sqref="C56:F56 C49:F54">
    <cfRule type="expression" priority="13" aboveAverage="0" equalAverage="0" bottom="0" percent="0" rank="0" text="" dxfId="11">
      <formula>LEN(TRIM(C49))=0</formula>
    </cfRule>
  </conditionalFormatting>
  <dataValidations count="1">
    <dataValidation allowBlank="true" errorStyle="stop" operator="between" showDropDown="false" showErrorMessage="true" showInputMessage="true" sqref="I45" type="list">
      <formula1>#ref!</formula1>
      <formula2>0</formula2>
    </dataValidation>
  </dataValidation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41"/>
  <sheetViews>
    <sheetView showFormulas="false" showGridLines="true" showRowColHeaders="true" showZeros="true" rightToLeft="false" tabSelected="false" showOutlineSymbols="true" defaultGridColor="true" view="normal" topLeftCell="A1" colorId="64" zoomScale="120" zoomScaleNormal="120" zoomScalePageLayoutView="100" workbookViewId="0">
      <selection pane="topLeft" activeCell="E15" activeCellId="0" sqref="E15"/>
    </sheetView>
  </sheetViews>
  <sheetFormatPr defaultColWidth="8.75390625" defaultRowHeight="15" customHeight="true" zeroHeight="false" outlineLevelRow="0" outlineLevelCol="0"/>
  <cols>
    <col collapsed="false" customWidth="true" hidden="false" outlineLevel="0" max="1" min="1" style="0" width="21.57"/>
    <col collapsed="false" customWidth="true" hidden="false" outlineLevel="0" max="2" min="2" style="0" width="5.43"/>
    <col collapsed="false" customWidth="true" hidden="false" outlineLevel="0" max="3" min="3" style="0" width="21.57"/>
    <col collapsed="false" customWidth="true" hidden="false" outlineLevel="0" max="4" min="4" style="0" width="5.43"/>
    <col collapsed="false" customWidth="true" hidden="false" outlineLevel="0" max="5" min="5" style="0" width="21.57"/>
    <col collapsed="false" customWidth="true" hidden="false" outlineLevel="0" max="6" min="6" style="0" width="5.43"/>
  </cols>
  <sheetData>
    <row r="1" customFormat="false" ht="15" hidden="false" customHeight="false" outlineLevel="0" collapsed="false">
      <c r="A1" s="69" t="s">
        <v>131</v>
      </c>
      <c r="B1" s="70"/>
      <c r="C1" s="71" t="s">
        <v>132</v>
      </c>
      <c r="D1" s="71" t="s">
        <v>132</v>
      </c>
      <c r="E1" s="71" t="s">
        <v>132</v>
      </c>
      <c r="F1" s="71" t="s">
        <v>132</v>
      </c>
      <c r="G1" s="71"/>
      <c r="H1" s="72"/>
      <c r="I1" s="72"/>
    </row>
    <row r="2" customFormat="false" ht="15" hidden="false" customHeight="false" outlineLevel="0" collapsed="false">
      <c r="A2" s="73" t="s">
        <v>133</v>
      </c>
      <c r="B2" s="74"/>
      <c r="C2" s="74" t="s">
        <v>134</v>
      </c>
      <c r="D2" s="74"/>
      <c r="E2" s="75" t="s">
        <v>135</v>
      </c>
      <c r="F2" s="76"/>
      <c r="G2" s="74" t="s">
        <v>136</v>
      </c>
      <c r="H2" s="77" t="s">
        <v>137</v>
      </c>
      <c r="I2" s="77"/>
    </row>
    <row r="3" customFormat="false" ht="15" hidden="false" customHeight="false" outlineLevel="0" collapsed="false">
      <c r="A3" s="78"/>
      <c r="B3" s="78"/>
      <c r="C3" s="79" t="s">
        <v>138</v>
      </c>
      <c r="D3" s="80" t="n">
        <v>3</v>
      </c>
      <c r="E3" s="80" t="s">
        <v>132</v>
      </c>
      <c r="F3" s="80" t="s">
        <v>132</v>
      </c>
      <c r="G3" s="80" t="s">
        <v>132</v>
      </c>
      <c r="H3" s="72"/>
      <c r="I3" s="72"/>
    </row>
    <row r="4" customFormat="false" ht="15" hidden="false" customHeight="false" outlineLevel="0" collapsed="false">
      <c r="A4" s="78"/>
      <c r="B4" s="78"/>
      <c r="C4" s="81" t="s">
        <v>139</v>
      </c>
      <c r="D4" s="82" t="n">
        <v>3</v>
      </c>
      <c r="E4" s="82" t="s">
        <v>132</v>
      </c>
      <c r="F4" s="82" t="s">
        <v>132</v>
      </c>
      <c r="G4" s="82" t="s">
        <v>132</v>
      </c>
      <c r="H4" s="72"/>
      <c r="I4" s="72"/>
    </row>
    <row r="5" customFormat="false" ht="15" hidden="false" customHeight="false" outlineLevel="0" collapsed="false">
      <c r="A5" s="78"/>
      <c r="B5" s="78"/>
      <c r="C5" s="81" t="s">
        <v>140</v>
      </c>
      <c r="D5" s="82" t="n">
        <v>3</v>
      </c>
      <c r="E5" s="82" t="s">
        <v>132</v>
      </c>
      <c r="F5" s="82" t="s">
        <v>132</v>
      </c>
      <c r="G5" s="82" t="s">
        <v>132</v>
      </c>
      <c r="H5" s="72"/>
      <c r="I5" s="72"/>
    </row>
    <row r="6" customFormat="false" ht="15" hidden="false" customHeight="false" outlineLevel="0" collapsed="false">
      <c r="A6" s="78"/>
      <c r="B6" s="78"/>
      <c r="C6" s="81" t="s">
        <v>141</v>
      </c>
      <c r="D6" s="82" t="n">
        <v>3</v>
      </c>
      <c r="E6" s="82" t="s">
        <v>132</v>
      </c>
      <c r="F6" s="82" t="s">
        <v>132</v>
      </c>
      <c r="G6" s="82" t="s">
        <v>132</v>
      </c>
      <c r="H6" s="72"/>
      <c r="I6" s="72"/>
    </row>
    <row r="7" customFormat="false" ht="15" hidden="false" customHeight="false" outlineLevel="0" collapsed="false">
      <c r="A7" s="78"/>
      <c r="B7" s="78"/>
      <c r="C7" s="81" t="s">
        <v>142</v>
      </c>
      <c r="D7" s="82" t="n">
        <v>4</v>
      </c>
      <c r="E7" s="82" t="s">
        <v>132</v>
      </c>
      <c r="F7" s="82" t="s">
        <v>132</v>
      </c>
      <c r="G7" s="82" t="s">
        <v>132</v>
      </c>
      <c r="H7" s="72"/>
      <c r="I7" s="72"/>
    </row>
    <row r="8" customFormat="false" ht="15" hidden="false" customHeight="false" outlineLevel="0" collapsed="false">
      <c r="A8" s="83" t="s">
        <v>132</v>
      </c>
      <c r="B8" s="83" t="s">
        <v>132</v>
      </c>
      <c r="C8" s="82" t="s">
        <v>132</v>
      </c>
      <c r="D8" s="82" t="s">
        <v>132</v>
      </c>
      <c r="E8" s="82" t="s">
        <v>132</v>
      </c>
      <c r="F8" s="82" t="s">
        <v>132</v>
      </c>
      <c r="G8" s="82" t="s">
        <v>132</v>
      </c>
      <c r="H8" s="72"/>
      <c r="I8" s="72"/>
    </row>
    <row r="9" customFormat="false" ht="15" hidden="false" customHeight="false" outlineLevel="0" collapsed="false">
      <c r="A9" s="81" t="s">
        <v>132</v>
      </c>
      <c r="B9" s="82" t="n">
        <f aca="false">SUM(B3:B8)</f>
        <v>0</v>
      </c>
      <c r="C9" s="82" t="s">
        <v>132</v>
      </c>
      <c r="D9" s="82" t="n">
        <f aca="false">SUM(D3:D8)</f>
        <v>16</v>
      </c>
      <c r="E9" s="82" t="s">
        <v>132</v>
      </c>
      <c r="F9" s="82" t="n">
        <v>0</v>
      </c>
      <c r="G9" s="84" t="n">
        <v>0</v>
      </c>
      <c r="H9" s="72"/>
      <c r="I9" s="72"/>
    </row>
    <row r="10" customFormat="false" ht="15" hidden="false" customHeight="false" outlineLevel="0" collapsed="false">
      <c r="A10" s="85" t="s">
        <v>143</v>
      </c>
      <c r="B10" s="86" t="s">
        <v>132</v>
      </c>
      <c r="C10" s="86" t="s">
        <v>134</v>
      </c>
      <c r="D10" s="86" t="s">
        <v>132</v>
      </c>
      <c r="E10" s="87" t="s">
        <v>135</v>
      </c>
      <c r="F10" s="88" t="s">
        <v>132</v>
      </c>
      <c r="G10" s="88" t="s">
        <v>132</v>
      </c>
      <c r="H10" s="77" t="s">
        <v>144</v>
      </c>
      <c r="I10" s="77"/>
    </row>
    <row r="11" customFormat="false" ht="15" hidden="false" customHeight="false" outlineLevel="0" collapsed="false">
      <c r="A11" s="80" t="s">
        <v>145</v>
      </c>
      <c r="B11" s="80" t="n">
        <v>4</v>
      </c>
      <c r="C11" s="81" t="s">
        <v>146</v>
      </c>
      <c r="D11" s="82" t="n">
        <v>3</v>
      </c>
      <c r="E11" s="82" t="s">
        <v>132</v>
      </c>
      <c r="F11" s="82" t="s">
        <v>132</v>
      </c>
      <c r="G11" s="82" t="s">
        <v>132</v>
      </c>
      <c r="H11" s="72"/>
      <c r="I11" s="72"/>
    </row>
    <row r="12" customFormat="false" ht="15" hidden="false" customHeight="false" outlineLevel="0" collapsed="false">
      <c r="A12" s="82" t="s">
        <v>147</v>
      </c>
      <c r="B12" s="82" t="n">
        <v>4</v>
      </c>
      <c r="C12" s="82" t="s">
        <v>148</v>
      </c>
      <c r="D12" s="82" t="n">
        <v>2</v>
      </c>
      <c r="E12" s="82" t="s">
        <v>132</v>
      </c>
      <c r="F12" s="82" t="s">
        <v>132</v>
      </c>
      <c r="G12" s="82" t="s">
        <v>132</v>
      </c>
      <c r="H12" s="72"/>
      <c r="I12" s="72"/>
    </row>
    <row r="13" customFormat="false" ht="15" hidden="false" customHeight="false" outlineLevel="0" collapsed="false">
      <c r="A13" s="82" t="s">
        <v>149</v>
      </c>
      <c r="B13" s="82" t="n">
        <v>4</v>
      </c>
      <c r="C13" s="82" t="s">
        <v>150</v>
      </c>
      <c r="D13" s="82" t="n">
        <v>4</v>
      </c>
      <c r="E13" s="82" t="s">
        <v>132</v>
      </c>
      <c r="F13" s="82" t="s">
        <v>132</v>
      </c>
      <c r="G13" s="82" t="s">
        <v>132</v>
      </c>
      <c r="H13" s="72"/>
      <c r="I13" s="72"/>
    </row>
    <row r="14" customFormat="false" ht="15" hidden="false" customHeight="false" outlineLevel="0" collapsed="false">
      <c r="A14" s="81" t="s">
        <v>151</v>
      </c>
      <c r="B14" s="82" t="n">
        <v>2</v>
      </c>
      <c r="C14" s="82" t="s">
        <v>152</v>
      </c>
      <c r="D14" s="82" t="n">
        <v>3</v>
      </c>
      <c r="E14" s="82" t="s">
        <v>132</v>
      </c>
      <c r="F14" s="82" t="s">
        <v>132</v>
      </c>
      <c r="G14" s="82" t="s">
        <v>132</v>
      </c>
      <c r="H14" s="72"/>
      <c r="I14" s="72"/>
    </row>
    <row r="15" customFormat="false" ht="15" hidden="false" customHeight="false" outlineLevel="0" collapsed="false">
      <c r="A15" s="81" t="s">
        <v>132</v>
      </c>
      <c r="B15" s="82" t="s">
        <v>132</v>
      </c>
      <c r="C15" s="82" t="s">
        <v>132</v>
      </c>
      <c r="D15" s="82" t="s">
        <v>132</v>
      </c>
      <c r="E15" s="82" t="s">
        <v>132</v>
      </c>
      <c r="F15" s="82" t="s">
        <v>132</v>
      </c>
      <c r="G15" s="82" t="s">
        <v>132</v>
      </c>
      <c r="H15" s="72"/>
      <c r="I15" s="72"/>
    </row>
    <row r="16" customFormat="false" ht="15" hidden="false" customHeight="false" outlineLevel="0" collapsed="false">
      <c r="A16" s="81" t="s">
        <v>132</v>
      </c>
      <c r="B16" s="82" t="s">
        <v>132</v>
      </c>
      <c r="C16" s="82" t="s">
        <v>132</v>
      </c>
      <c r="D16" s="82" t="s">
        <v>132</v>
      </c>
      <c r="E16" s="82" t="s">
        <v>132</v>
      </c>
      <c r="F16" s="82" t="s">
        <v>132</v>
      </c>
      <c r="G16" s="82" t="s">
        <v>132</v>
      </c>
      <c r="H16" s="72"/>
      <c r="I16" s="72"/>
    </row>
    <row r="17" customFormat="false" ht="15" hidden="false" customHeight="false" outlineLevel="0" collapsed="false">
      <c r="A17" s="81" t="s">
        <v>132</v>
      </c>
      <c r="B17" s="82" t="n">
        <f aca="false">SUM(B11:B16)</f>
        <v>14</v>
      </c>
      <c r="C17" s="82" t="s">
        <v>132</v>
      </c>
      <c r="D17" s="82" t="n">
        <f aca="false">SUM(D11:D16)</f>
        <v>12</v>
      </c>
      <c r="E17" s="82" t="s">
        <v>132</v>
      </c>
      <c r="F17" s="82" t="n">
        <v>0</v>
      </c>
      <c r="G17" s="84" t="n">
        <v>0</v>
      </c>
      <c r="H17" s="72"/>
      <c r="I17" s="72"/>
    </row>
    <row r="18" customFormat="false" ht="15" hidden="false" customHeight="false" outlineLevel="0" collapsed="false">
      <c r="A18" s="85" t="s">
        <v>143</v>
      </c>
      <c r="B18" s="86" t="s">
        <v>132</v>
      </c>
      <c r="C18" s="86" t="s">
        <v>134</v>
      </c>
      <c r="D18" s="86" t="s">
        <v>132</v>
      </c>
      <c r="E18" s="87" t="s">
        <v>135</v>
      </c>
      <c r="F18" s="88" t="s">
        <v>132</v>
      </c>
      <c r="G18" s="88" t="s">
        <v>132</v>
      </c>
      <c r="H18" s="89" t="s">
        <v>153</v>
      </c>
      <c r="I18" s="89"/>
    </row>
    <row r="19" customFormat="false" ht="15" hidden="false" customHeight="false" outlineLevel="0" collapsed="false">
      <c r="A19" s="81" t="s">
        <v>132</v>
      </c>
      <c r="B19" s="82" t="s">
        <v>132</v>
      </c>
      <c r="C19" s="82" t="s">
        <v>132</v>
      </c>
      <c r="D19" s="82" t="s">
        <v>132</v>
      </c>
      <c r="E19" s="82" t="s">
        <v>132</v>
      </c>
      <c r="F19" s="82" t="s">
        <v>132</v>
      </c>
      <c r="G19" s="82" t="s">
        <v>132</v>
      </c>
      <c r="H19" s="72"/>
      <c r="I19" s="72"/>
    </row>
    <row r="20" customFormat="false" ht="15" hidden="false" customHeight="false" outlineLevel="0" collapsed="false">
      <c r="A20" s="81" t="s">
        <v>132</v>
      </c>
      <c r="B20" s="82" t="s">
        <v>132</v>
      </c>
      <c r="C20" s="82" t="s">
        <v>132</v>
      </c>
      <c r="D20" s="82" t="s">
        <v>132</v>
      </c>
      <c r="E20" s="82" t="s">
        <v>132</v>
      </c>
      <c r="F20" s="82" t="s">
        <v>132</v>
      </c>
      <c r="G20" s="82" t="s">
        <v>132</v>
      </c>
      <c r="H20" s="72"/>
      <c r="I20" s="72"/>
    </row>
    <row r="21" customFormat="false" ht="15" hidden="false" customHeight="false" outlineLevel="0" collapsed="false">
      <c r="A21" s="81" t="s">
        <v>132</v>
      </c>
      <c r="B21" s="82" t="s">
        <v>132</v>
      </c>
      <c r="C21" s="82" t="s">
        <v>132</v>
      </c>
      <c r="D21" s="82" t="s">
        <v>132</v>
      </c>
      <c r="E21" s="82" t="s">
        <v>132</v>
      </c>
      <c r="F21" s="82" t="s">
        <v>132</v>
      </c>
      <c r="G21" s="82" t="s">
        <v>132</v>
      </c>
      <c r="H21" s="72"/>
      <c r="I21" s="72"/>
    </row>
    <row r="22" customFormat="false" ht="15" hidden="false" customHeight="false" outlineLevel="0" collapsed="false">
      <c r="A22" s="81" t="s">
        <v>132</v>
      </c>
      <c r="B22" s="82" t="s">
        <v>132</v>
      </c>
      <c r="C22" s="82" t="s">
        <v>132</v>
      </c>
      <c r="D22" s="82" t="s">
        <v>132</v>
      </c>
      <c r="E22" s="82" t="s">
        <v>132</v>
      </c>
      <c r="F22" s="82" t="s">
        <v>132</v>
      </c>
      <c r="G22" s="82" t="s">
        <v>132</v>
      </c>
      <c r="H22" s="72"/>
      <c r="I22" s="72"/>
    </row>
    <row r="23" customFormat="false" ht="15" hidden="false" customHeight="false" outlineLevel="0" collapsed="false">
      <c r="A23" s="81" t="s">
        <v>132</v>
      </c>
      <c r="B23" s="82" t="s">
        <v>132</v>
      </c>
      <c r="C23" s="82" t="s">
        <v>132</v>
      </c>
      <c r="D23" s="82" t="s">
        <v>132</v>
      </c>
      <c r="E23" s="82" t="s">
        <v>132</v>
      </c>
      <c r="F23" s="82" t="s">
        <v>132</v>
      </c>
      <c r="G23" s="82" t="s">
        <v>132</v>
      </c>
      <c r="H23" s="72"/>
      <c r="I23" s="72"/>
    </row>
    <row r="24" customFormat="false" ht="15" hidden="false" customHeight="false" outlineLevel="0" collapsed="false">
      <c r="A24" s="81" t="s">
        <v>132</v>
      </c>
      <c r="B24" s="82" t="s">
        <v>132</v>
      </c>
      <c r="C24" s="82" t="s">
        <v>132</v>
      </c>
      <c r="D24" s="82" t="s">
        <v>132</v>
      </c>
      <c r="E24" s="82" t="s">
        <v>132</v>
      </c>
      <c r="F24" s="82" t="s">
        <v>132</v>
      </c>
      <c r="G24" s="82" t="s">
        <v>132</v>
      </c>
      <c r="H24" s="72"/>
      <c r="I24" s="72"/>
    </row>
    <row r="25" customFormat="false" ht="15" hidden="false" customHeight="false" outlineLevel="0" collapsed="false">
      <c r="A25" s="81" t="s">
        <v>132</v>
      </c>
      <c r="B25" s="82" t="n">
        <v>0</v>
      </c>
      <c r="C25" s="82" t="s">
        <v>132</v>
      </c>
      <c r="D25" s="82" t="n">
        <v>0</v>
      </c>
      <c r="E25" s="82" t="s">
        <v>132</v>
      </c>
      <c r="F25" s="82" t="n">
        <v>0</v>
      </c>
      <c r="G25" s="84" t="n">
        <v>0</v>
      </c>
      <c r="H25" s="72"/>
      <c r="I25" s="72"/>
    </row>
    <row r="26" customFormat="false" ht="15" hidden="false" customHeight="false" outlineLevel="0" collapsed="false">
      <c r="A26" s="85" t="s">
        <v>143</v>
      </c>
      <c r="B26" s="86" t="s">
        <v>132</v>
      </c>
      <c r="C26" s="86" t="s">
        <v>134</v>
      </c>
      <c r="D26" s="86" t="s">
        <v>132</v>
      </c>
      <c r="E26" s="87" t="s">
        <v>135</v>
      </c>
      <c r="F26" s="88" t="s">
        <v>132</v>
      </c>
      <c r="G26" s="88" t="s">
        <v>132</v>
      </c>
      <c r="H26" s="89" t="s">
        <v>154</v>
      </c>
      <c r="I26" s="89"/>
    </row>
    <row r="27" customFormat="false" ht="15" hidden="false" customHeight="false" outlineLevel="0" collapsed="false">
      <c r="A27" s="81" t="s">
        <v>132</v>
      </c>
      <c r="B27" s="82" t="s">
        <v>132</v>
      </c>
      <c r="C27" s="82" t="s">
        <v>132</v>
      </c>
      <c r="D27" s="82" t="s">
        <v>132</v>
      </c>
      <c r="E27" s="82" t="s">
        <v>132</v>
      </c>
      <c r="F27" s="82" t="s">
        <v>132</v>
      </c>
      <c r="G27" s="82" t="s">
        <v>132</v>
      </c>
      <c r="H27" s="72"/>
      <c r="I27" s="72"/>
    </row>
    <row r="28" customFormat="false" ht="15" hidden="false" customHeight="false" outlineLevel="0" collapsed="false">
      <c r="A28" s="81" t="s">
        <v>132</v>
      </c>
      <c r="B28" s="82" t="s">
        <v>132</v>
      </c>
      <c r="C28" s="82" t="s">
        <v>132</v>
      </c>
      <c r="D28" s="82" t="s">
        <v>132</v>
      </c>
      <c r="E28" s="82" t="s">
        <v>132</v>
      </c>
      <c r="F28" s="82" t="s">
        <v>132</v>
      </c>
      <c r="G28" s="82" t="s">
        <v>132</v>
      </c>
      <c r="H28" s="72"/>
      <c r="I28" s="72"/>
    </row>
    <row r="29" customFormat="false" ht="15" hidden="false" customHeight="false" outlineLevel="0" collapsed="false">
      <c r="A29" s="81" t="s">
        <v>132</v>
      </c>
      <c r="B29" s="82" t="s">
        <v>132</v>
      </c>
      <c r="C29" s="82" t="s">
        <v>132</v>
      </c>
      <c r="D29" s="82" t="s">
        <v>132</v>
      </c>
      <c r="E29" s="82" t="s">
        <v>132</v>
      </c>
      <c r="F29" s="82" t="s">
        <v>132</v>
      </c>
      <c r="G29" s="82" t="s">
        <v>132</v>
      </c>
      <c r="H29" s="72"/>
      <c r="I29" s="72"/>
    </row>
    <row r="30" customFormat="false" ht="15" hidden="false" customHeight="false" outlineLevel="0" collapsed="false">
      <c r="A30" s="81" t="s">
        <v>132</v>
      </c>
      <c r="B30" s="82" t="s">
        <v>132</v>
      </c>
      <c r="C30" s="82" t="s">
        <v>132</v>
      </c>
      <c r="D30" s="82" t="s">
        <v>132</v>
      </c>
      <c r="E30" s="82" t="s">
        <v>132</v>
      </c>
      <c r="F30" s="82" t="s">
        <v>132</v>
      </c>
      <c r="G30" s="82" t="s">
        <v>132</v>
      </c>
      <c r="H30" s="72"/>
      <c r="I30" s="72"/>
    </row>
    <row r="31" customFormat="false" ht="15" hidden="false" customHeight="false" outlineLevel="0" collapsed="false">
      <c r="A31" s="81" t="s">
        <v>132</v>
      </c>
      <c r="B31" s="82" t="s">
        <v>132</v>
      </c>
      <c r="C31" s="82" t="s">
        <v>132</v>
      </c>
      <c r="D31" s="82" t="s">
        <v>132</v>
      </c>
      <c r="E31" s="82" t="s">
        <v>132</v>
      </c>
      <c r="F31" s="82" t="s">
        <v>132</v>
      </c>
      <c r="G31" s="82" t="s">
        <v>132</v>
      </c>
      <c r="H31" s="72"/>
      <c r="I31" s="72"/>
    </row>
    <row r="32" customFormat="false" ht="15" hidden="false" customHeight="false" outlineLevel="0" collapsed="false">
      <c r="A32" s="81" t="s">
        <v>132</v>
      </c>
      <c r="B32" s="82" t="s">
        <v>132</v>
      </c>
      <c r="C32" s="82" t="s">
        <v>132</v>
      </c>
      <c r="D32" s="82" t="s">
        <v>132</v>
      </c>
      <c r="E32" s="82" t="s">
        <v>132</v>
      </c>
      <c r="F32" s="82" t="s">
        <v>132</v>
      </c>
      <c r="G32" s="82" t="s">
        <v>132</v>
      </c>
      <c r="H32" s="72"/>
      <c r="I32" s="72"/>
    </row>
    <row r="33" customFormat="false" ht="15" hidden="false" customHeight="false" outlineLevel="0" collapsed="false">
      <c r="A33" s="81" t="s">
        <v>132</v>
      </c>
      <c r="B33" s="82" t="n">
        <v>0</v>
      </c>
      <c r="C33" s="82" t="s">
        <v>132</v>
      </c>
      <c r="D33" s="82" t="n">
        <v>0</v>
      </c>
      <c r="E33" s="82" t="s">
        <v>132</v>
      </c>
      <c r="F33" s="82" t="n">
        <v>0</v>
      </c>
      <c r="G33" s="84" t="n">
        <v>0</v>
      </c>
      <c r="H33" s="72"/>
      <c r="I33" s="72"/>
    </row>
    <row r="34" customFormat="false" ht="15" hidden="false" customHeight="false" outlineLevel="0" collapsed="false">
      <c r="A34" s="85" t="s">
        <v>143</v>
      </c>
      <c r="B34" s="86" t="s">
        <v>132</v>
      </c>
      <c r="C34" s="86" t="s">
        <v>134</v>
      </c>
      <c r="D34" s="86" t="s">
        <v>132</v>
      </c>
      <c r="E34" s="87" t="s">
        <v>135</v>
      </c>
      <c r="F34" s="88" t="s">
        <v>132</v>
      </c>
      <c r="G34" s="88" t="s">
        <v>132</v>
      </c>
      <c r="H34" s="77" t="s">
        <v>155</v>
      </c>
      <c r="I34" s="77"/>
    </row>
    <row r="35" customFormat="false" ht="15" hidden="false" customHeight="false" outlineLevel="0" collapsed="false">
      <c r="A35" s="81" t="s">
        <v>132</v>
      </c>
      <c r="B35" s="82" t="s">
        <v>132</v>
      </c>
      <c r="C35" s="82" t="s">
        <v>132</v>
      </c>
      <c r="D35" s="82" t="s">
        <v>132</v>
      </c>
      <c r="E35" s="82" t="s">
        <v>132</v>
      </c>
      <c r="F35" s="82" t="s">
        <v>132</v>
      </c>
      <c r="G35" s="82" t="s">
        <v>132</v>
      </c>
      <c r="H35" s="72"/>
      <c r="I35" s="72"/>
    </row>
    <row r="36" customFormat="false" ht="15" hidden="false" customHeight="false" outlineLevel="0" collapsed="false">
      <c r="A36" s="81" t="s">
        <v>132</v>
      </c>
      <c r="B36" s="82" t="s">
        <v>132</v>
      </c>
      <c r="C36" s="82" t="s">
        <v>132</v>
      </c>
      <c r="D36" s="82" t="s">
        <v>132</v>
      </c>
      <c r="E36" s="82" t="s">
        <v>132</v>
      </c>
      <c r="F36" s="82" t="s">
        <v>132</v>
      </c>
      <c r="G36" s="82" t="s">
        <v>132</v>
      </c>
      <c r="H36" s="72"/>
      <c r="I36" s="72"/>
    </row>
    <row r="37" customFormat="false" ht="15" hidden="false" customHeight="false" outlineLevel="0" collapsed="false">
      <c r="A37" s="81" t="s">
        <v>132</v>
      </c>
      <c r="B37" s="82" t="s">
        <v>132</v>
      </c>
      <c r="C37" s="82" t="s">
        <v>132</v>
      </c>
      <c r="D37" s="82" t="s">
        <v>132</v>
      </c>
      <c r="E37" s="82" t="s">
        <v>132</v>
      </c>
      <c r="F37" s="82" t="s">
        <v>132</v>
      </c>
      <c r="G37" s="82" t="s">
        <v>132</v>
      </c>
      <c r="H37" s="72"/>
      <c r="I37" s="72"/>
    </row>
    <row r="38" customFormat="false" ht="15" hidden="false" customHeight="false" outlineLevel="0" collapsed="false">
      <c r="A38" s="81" t="s">
        <v>132</v>
      </c>
      <c r="B38" s="82" t="s">
        <v>132</v>
      </c>
      <c r="C38" s="82" t="s">
        <v>132</v>
      </c>
      <c r="D38" s="82" t="s">
        <v>132</v>
      </c>
      <c r="E38" s="82" t="s">
        <v>132</v>
      </c>
      <c r="F38" s="82" t="s">
        <v>132</v>
      </c>
      <c r="G38" s="82" t="s">
        <v>132</v>
      </c>
      <c r="H38" s="72"/>
      <c r="I38" s="72"/>
    </row>
    <row r="39" customFormat="false" ht="15" hidden="false" customHeight="false" outlineLevel="0" collapsed="false">
      <c r="A39" s="81" t="s">
        <v>132</v>
      </c>
      <c r="B39" s="82" t="s">
        <v>132</v>
      </c>
      <c r="C39" s="82" t="s">
        <v>132</v>
      </c>
      <c r="D39" s="82" t="s">
        <v>132</v>
      </c>
      <c r="E39" s="82" t="s">
        <v>132</v>
      </c>
      <c r="F39" s="82" t="s">
        <v>132</v>
      </c>
      <c r="G39" s="82" t="s">
        <v>132</v>
      </c>
      <c r="H39" s="72"/>
      <c r="I39" s="72"/>
    </row>
    <row r="40" customFormat="false" ht="15" hidden="false" customHeight="false" outlineLevel="0" collapsed="false">
      <c r="A40" s="81" t="s">
        <v>132</v>
      </c>
      <c r="B40" s="82" t="n">
        <v>0</v>
      </c>
      <c r="C40" s="82" t="s">
        <v>132</v>
      </c>
      <c r="D40" s="82" t="n">
        <v>0</v>
      </c>
      <c r="E40" s="82" t="s">
        <v>132</v>
      </c>
      <c r="F40" s="82" t="n">
        <v>0</v>
      </c>
      <c r="G40" s="84" t="n">
        <v>0</v>
      </c>
      <c r="H40" s="72"/>
      <c r="I40" s="72"/>
    </row>
    <row r="41" customFormat="false" ht="15" hidden="false" customHeight="false" outlineLevel="0" collapsed="false">
      <c r="A41" s="90" t="s">
        <v>156</v>
      </c>
      <c r="B41" s="91" t="s">
        <v>132</v>
      </c>
      <c r="C41" s="91"/>
      <c r="D41" s="92" t="s">
        <v>132</v>
      </c>
      <c r="E41" s="91" t="s">
        <v>157</v>
      </c>
      <c r="F41" s="91"/>
      <c r="G41" s="84" t="n">
        <v>0</v>
      </c>
      <c r="H41" s="72"/>
      <c r="I41" s="72"/>
    </row>
  </sheetData>
  <mergeCells count="6">
    <mergeCell ref="F1:G1"/>
    <mergeCell ref="H2:I2"/>
    <mergeCell ref="H10:I10"/>
    <mergeCell ref="H34:I34"/>
    <mergeCell ref="B41:C41"/>
    <mergeCell ref="E41:F41"/>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U47"/>
  <sheetViews>
    <sheetView showFormulas="false" showGridLines="true" showRowColHeaders="true" showZeros="true" rightToLeft="false" tabSelected="false" showOutlineSymbols="true" defaultGridColor="true" view="normal" topLeftCell="A19" colorId="64" zoomScale="120" zoomScaleNormal="120" zoomScalePageLayoutView="100" workbookViewId="0">
      <selection pane="topLeft" activeCell="D30" activeCellId="0" sqref="D30"/>
    </sheetView>
  </sheetViews>
  <sheetFormatPr defaultColWidth="8.75390625" defaultRowHeight="15" customHeight="true" zeroHeight="false" outlineLevelRow="0" outlineLevelCol="0"/>
  <cols>
    <col collapsed="false" customWidth="true" hidden="false" outlineLevel="0" max="2" min="2" style="0" width="9.43"/>
    <col collapsed="false" customWidth="true" hidden="false" outlineLevel="0" max="3" min="3" style="0" width="2.43"/>
    <col collapsed="false" customWidth="true" hidden="false" outlineLevel="0" max="4" min="4" style="0" width="19.43"/>
    <col collapsed="false" customWidth="true" hidden="false" outlineLevel="0" max="5" min="5" style="0" width="29.43"/>
    <col collapsed="false" customWidth="true" hidden="false" outlineLevel="0" max="7" min="7" style="0" width="6.57"/>
    <col collapsed="false" customWidth="true" hidden="false" outlineLevel="0" max="8" min="8" style="0" width="8"/>
    <col collapsed="false" customWidth="true" hidden="false" outlineLevel="0" max="9" min="9" style="0" width="8.43"/>
    <col collapsed="false" customWidth="true" hidden="false" outlineLevel="0" max="11" min="11" style="93" width="2.29"/>
  </cols>
  <sheetData>
    <row r="1" customFormat="false" ht="19.7" hidden="false" customHeight="false" outlineLevel="0" collapsed="false">
      <c r="A1" s="94" t="s">
        <v>158</v>
      </c>
      <c r="B1" s="94"/>
      <c r="C1" s="94"/>
      <c r="D1" s="94"/>
      <c r="E1" s="94"/>
      <c r="F1" s="94"/>
      <c r="G1" s="94"/>
      <c r="H1" s="94"/>
      <c r="I1" s="94"/>
      <c r="J1" s="95"/>
      <c r="K1" s="96"/>
      <c r="M1" s="97" t="s">
        <v>159</v>
      </c>
      <c r="N1" s="97"/>
      <c r="O1" s="97"/>
      <c r="P1" s="97"/>
      <c r="Q1" s="97"/>
      <c r="R1" s="97"/>
      <c r="S1" s="97"/>
      <c r="T1" s="97"/>
      <c r="U1" s="97"/>
    </row>
    <row r="2" customFormat="false" ht="15" hidden="false" customHeight="false" outlineLevel="0" collapsed="false">
      <c r="A2" s="98" t="s">
        <v>160</v>
      </c>
      <c r="B2" s="98"/>
      <c r="C2" s="98"/>
      <c r="D2" s="98"/>
      <c r="E2" s="98"/>
      <c r="F2" s="98"/>
      <c r="G2" s="98"/>
      <c r="H2" s="98"/>
      <c r="I2" s="98"/>
      <c r="J2" s="95"/>
      <c r="K2" s="96"/>
      <c r="M2" s="99"/>
      <c r="N2" s="99"/>
      <c r="O2" s="99"/>
      <c r="P2" s="99"/>
      <c r="Q2" s="99"/>
      <c r="R2" s="99"/>
      <c r="S2" s="99"/>
      <c r="T2" s="99"/>
      <c r="U2" s="99"/>
    </row>
    <row r="3" customFormat="false" ht="15" hidden="false" customHeight="false" outlineLevel="0" collapsed="false">
      <c r="A3" s="100"/>
      <c r="B3" s="101" t="s">
        <v>161</v>
      </c>
      <c r="C3" s="100"/>
      <c r="D3" s="102"/>
      <c r="E3" s="102"/>
      <c r="F3" s="100" t="s">
        <v>1</v>
      </c>
      <c r="G3" s="102"/>
      <c r="H3" s="102"/>
      <c r="I3" s="102"/>
      <c r="J3" s="95"/>
      <c r="K3" s="96"/>
      <c r="M3" s="103"/>
      <c r="N3" s="101" t="s">
        <v>161</v>
      </c>
      <c r="O3" s="100"/>
      <c r="P3" s="102"/>
      <c r="Q3" s="102"/>
      <c r="R3" s="101" t="s">
        <v>1</v>
      </c>
      <c r="S3" s="102"/>
      <c r="T3" s="102"/>
      <c r="U3" s="102"/>
    </row>
    <row r="4" customFormat="false" ht="15" hidden="false" customHeight="false" outlineLevel="0" collapsed="false">
      <c r="A4" s="100"/>
      <c r="B4" s="100"/>
      <c r="C4" s="100"/>
      <c r="D4" s="100"/>
      <c r="E4" s="100"/>
      <c r="F4" s="100"/>
      <c r="G4" s="104"/>
      <c r="H4" s="100"/>
      <c r="I4" s="100"/>
      <c r="J4" s="95"/>
      <c r="K4" s="96"/>
      <c r="M4" s="105"/>
      <c r="N4" s="105"/>
      <c r="O4" s="105"/>
      <c r="P4" s="105"/>
      <c r="Q4" s="105"/>
      <c r="R4" s="105"/>
      <c r="S4" s="105"/>
      <c r="T4" s="105"/>
      <c r="U4" s="105"/>
    </row>
    <row r="5" customFormat="false" ht="15" hidden="false" customHeight="false" outlineLevel="0" collapsed="false">
      <c r="A5" s="106"/>
      <c r="B5" s="106"/>
      <c r="C5" s="106"/>
      <c r="D5" s="106"/>
      <c r="E5" s="106"/>
      <c r="F5" s="106"/>
      <c r="G5" s="107"/>
      <c r="H5" s="106"/>
      <c r="I5" s="106"/>
      <c r="J5" s="95"/>
      <c r="K5" s="96"/>
      <c r="M5" s="108"/>
      <c r="N5" s="108"/>
      <c r="O5" s="108"/>
      <c r="P5" s="108"/>
      <c r="Q5" s="108"/>
      <c r="R5" s="108"/>
      <c r="S5" s="108"/>
      <c r="T5" s="108"/>
      <c r="U5" s="108"/>
    </row>
    <row r="6" customFormat="false" ht="15" hidden="false" customHeight="false" outlineLevel="0" collapsed="false">
      <c r="A6" s="106"/>
      <c r="B6" s="106"/>
      <c r="C6" s="106"/>
      <c r="D6" s="106"/>
      <c r="E6" s="106"/>
      <c r="F6" s="106"/>
      <c r="G6" s="107"/>
      <c r="H6" s="106"/>
      <c r="I6" s="106"/>
      <c r="J6" s="95"/>
      <c r="K6" s="96"/>
      <c r="M6" s="109" t="s">
        <v>162</v>
      </c>
      <c r="N6" s="109" t="s">
        <v>163</v>
      </c>
      <c r="O6" s="109"/>
      <c r="P6" s="109"/>
      <c r="Q6" s="110" t="s">
        <v>164</v>
      </c>
      <c r="R6" s="110" t="s">
        <v>162</v>
      </c>
      <c r="S6" s="110" t="s">
        <v>163</v>
      </c>
      <c r="T6" s="110" t="s">
        <v>165</v>
      </c>
      <c r="U6" s="110" t="s">
        <v>166</v>
      </c>
    </row>
    <row r="7" customFormat="false" ht="26.85" hidden="false" customHeight="false" outlineLevel="0" collapsed="false">
      <c r="A7" s="111" t="s">
        <v>162</v>
      </c>
      <c r="B7" s="111" t="s">
        <v>163</v>
      </c>
      <c r="C7" s="100"/>
      <c r="D7" s="101"/>
      <c r="E7" s="111" t="s">
        <v>164</v>
      </c>
      <c r="F7" s="112" t="s">
        <v>162</v>
      </c>
      <c r="G7" s="113" t="s">
        <v>163</v>
      </c>
      <c r="H7" s="111" t="s">
        <v>165</v>
      </c>
      <c r="I7" s="114" t="s">
        <v>167</v>
      </c>
      <c r="J7" s="95"/>
      <c r="K7" s="96"/>
      <c r="M7" s="115" t="s">
        <v>28</v>
      </c>
      <c r="N7" s="109" t="n">
        <v>4</v>
      </c>
      <c r="O7" s="109"/>
      <c r="P7" s="109" t="n">
        <v>1</v>
      </c>
      <c r="Q7" s="116"/>
      <c r="R7" s="117"/>
      <c r="S7" s="118" t="e">
        <f aca="false">VLOOKUP(R7,$M$7:$N$19,2, FALSE())</f>
        <v>#N/A</v>
      </c>
      <c r="T7" s="119"/>
      <c r="U7" s="120" t="e">
        <f aca="false">T7*S7</f>
        <v>#N/A</v>
      </c>
    </row>
    <row r="8" customFormat="false" ht="19.4" hidden="false" customHeight="false" outlineLevel="0" collapsed="false">
      <c r="A8" s="121" t="s">
        <v>28</v>
      </c>
      <c r="B8" s="113" t="n">
        <v>4</v>
      </c>
      <c r="C8" s="100"/>
      <c r="D8" s="122" t="s">
        <v>168</v>
      </c>
      <c r="E8" s="24" t="s">
        <v>63</v>
      </c>
      <c r="F8" s="123"/>
      <c r="G8" s="124" t="e">
        <f aca="false">VLOOKUP(F8, $A$8:$B$20,2, FALSE())</f>
        <v>#N/A</v>
      </c>
      <c r="H8" s="125" t="n">
        <v>4</v>
      </c>
      <c r="I8" s="125" t="e">
        <f aca="false">H8*G8</f>
        <v>#N/A</v>
      </c>
      <c r="J8" s="95"/>
      <c r="K8" s="96"/>
      <c r="M8" s="115" t="s">
        <v>169</v>
      </c>
      <c r="N8" s="109" t="n">
        <v>3.7</v>
      </c>
      <c r="O8" s="109"/>
      <c r="P8" s="109" t="n">
        <f aca="false">P7+1</f>
        <v>2</v>
      </c>
      <c r="Q8" s="126"/>
      <c r="R8" s="127"/>
      <c r="S8" s="128" t="e">
        <f aca="false">VLOOKUP(R8,$M$7:$N$19,2, FALSE())</f>
        <v>#N/A</v>
      </c>
      <c r="T8" s="129"/>
      <c r="U8" s="130" t="e">
        <f aca="false">T8*S8</f>
        <v>#N/A</v>
      </c>
    </row>
    <row r="9" customFormat="false" ht="19.4" hidden="false" customHeight="false" outlineLevel="0" collapsed="false">
      <c r="A9" s="121" t="s">
        <v>169</v>
      </c>
      <c r="B9" s="113" t="n">
        <v>3.7</v>
      </c>
      <c r="C9" s="100"/>
      <c r="D9" s="131"/>
      <c r="E9" s="24" t="s">
        <v>65</v>
      </c>
      <c r="F9" s="123"/>
      <c r="G9" s="124" t="e">
        <f aca="false">VLOOKUP(F9, $A$8:$B$20,2, FALSE())</f>
        <v>#N/A</v>
      </c>
      <c r="H9" s="125" t="n">
        <v>4</v>
      </c>
      <c r="I9" s="125" t="e">
        <f aca="false">H9*G9</f>
        <v>#N/A</v>
      </c>
      <c r="J9" s="95"/>
      <c r="K9" s="96"/>
      <c r="M9" s="115" t="s">
        <v>170</v>
      </c>
      <c r="N9" s="109" t="n">
        <v>3.3</v>
      </c>
      <c r="O9" s="109"/>
      <c r="P9" s="109" t="n">
        <f aca="false">P8+1</f>
        <v>3</v>
      </c>
      <c r="Q9" s="126"/>
      <c r="R9" s="132"/>
      <c r="S9" s="128" t="e">
        <f aca="false">VLOOKUP(R9,$M$7:$N$19,2, FALSE())</f>
        <v>#N/A</v>
      </c>
      <c r="T9" s="129"/>
      <c r="U9" s="130" t="e">
        <f aca="false">T9*S9</f>
        <v>#N/A</v>
      </c>
    </row>
    <row r="10" customFormat="false" ht="15" hidden="false" customHeight="false" outlineLevel="0" collapsed="false">
      <c r="A10" s="121" t="s">
        <v>170</v>
      </c>
      <c r="B10" s="113" t="n">
        <v>3.3</v>
      </c>
      <c r="C10" s="100"/>
      <c r="D10" s="131"/>
      <c r="E10" s="24" t="s">
        <v>67</v>
      </c>
      <c r="F10" s="133"/>
      <c r="G10" s="124" t="e">
        <f aca="false">VLOOKUP(F10, $A$8:$B$20,2, FALSE())</f>
        <v>#N/A</v>
      </c>
      <c r="H10" s="125" t="n">
        <v>4</v>
      </c>
      <c r="I10" s="125" t="e">
        <f aca="false">H10*G10</f>
        <v>#N/A</v>
      </c>
      <c r="J10" s="95"/>
      <c r="K10" s="96"/>
      <c r="M10" s="115" t="s">
        <v>25</v>
      </c>
      <c r="N10" s="109" t="n">
        <v>3</v>
      </c>
      <c r="O10" s="109"/>
      <c r="P10" s="109" t="n">
        <f aca="false">P9+1</f>
        <v>4</v>
      </c>
      <c r="Q10" s="126"/>
      <c r="R10" s="132"/>
      <c r="S10" s="128" t="e">
        <f aca="false">VLOOKUP(R10,$M$7:$N$19,2, FALSE())</f>
        <v>#N/A</v>
      </c>
      <c r="T10" s="129"/>
      <c r="U10" s="130" t="e">
        <f aca="false">T10*S10</f>
        <v>#N/A</v>
      </c>
    </row>
    <row r="11" customFormat="false" ht="19.4" hidden="false" customHeight="false" outlineLevel="0" collapsed="false">
      <c r="A11" s="121" t="s">
        <v>25</v>
      </c>
      <c r="B11" s="113" t="n">
        <v>3</v>
      </c>
      <c r="C11" s="100"/>
      <c r="D11" s="131"/>
      <c r="E11" s="24" t="s">
        <v>69</v>
      </c>
      <c r="F11" s="133"/>
      <c r="G11" s="124" t="e">
        <f aca="false">VLOOKUP(F11, $A$8:$B$20,2, FALSE())</f>
        <v>#N/A</v>
      </c>
      <c r="H11" s="125"/>
      <c r="I11" s="125" t="e">
        <f aca="false">H11*G11</f>
        <v>#N/A</v>
      </c>
      <c r="J11" s="95"/>
      <c r="K11" s="96"/>
      <c r="M11" s="115" t="s">
        <v>171</v>
      </c>
      <c r="N11" s="109" t="n">
        <v>2.7</v>
      </c>
      <c r="O11" s="109"/>
      <c r="P11" s="109" t="n">
        <f aca="false">P10+1</f>
        <v>5</v>
      </c>
      <c r="Q11" s="126"/>
      <c r="R11" s="132"/>
      <c r="S11" s="128" t="e">
        <f aca="false">VLOOKUP(R11,$M$7:$N$19,2, FALSE())</f>
        <v>#N/A</v>
      </c>
      <c r="T11" s="129"/>
      <c r="U11" s="130" t="e">
        <f aca="false">T11*S11</f>
        <v>#N/A</v>
      </c>
    </row>
    <row r="12" customFormat="false" ht="15" hidden="false" customHeight="false" outlineLevel="0" collapsed="false">
      <c r="A12" s="121" t="s">
        <v>171</v>
      </c>
      <c r="B12" s="113" t="n">
        <v>2.7</v>
      </c>
      <c r="C12" s="100"/>
      <c r="D12" s="131"/>
      <c r="E12" s="24"/>
      <c r="F12" s="133"/>
      <c r="G12" s="124" t="e">
        <f aca="false">VLOOKUP(F12, $A$8:$B$20,2, FALSE())</f>
        <v>#N/A</v>
      </c>
      <c r="H12" s="125"/>
      <c r="I12" s="125" t="e">
        <f aca="false">H12*G12</f>
        <v>#N/A</v>
      </c>
      <c r="J12" s="95"/>
      <c r="K12" s="96"/>
      <c r="M12" s="115" t="s">
        <v>172</v>
      </c>
      <c r="N12" s="109" t="n">
        <v>2.3</v>
      </c>
      <c r="O12" s="109"/>
      <c r="P12" s="109" t="n">
        <v>6</v>
      </c>
      <c r="Q12" s="126"/>
      <c r="R12" s="132"/>
      <c r="S12" s="128" t="e">
        <f aca="false">VLOOKUP(R12,$M$7:$N$19,2, FALSE())</f>
        <v>#N/A</v>
      </c>
      <c r="T12" s="129"/>
      <c r="U12" s="130" t="e">
        <f aca="false">T12*S12</f>
        <v>#N/A</v>
      </c>
    </row>
    <row r="13" customFormat="false" ht="15" hidden="false" customHeight="false" outlineLevel="0" collapsed="false">
      <c r="A13" s="121" t="s">
        <v>172</v>
      </c>
      <c r="B13" s="113" t="n">
        <v>2.3</v>
      </c>
      <c r="C13" s="100"/>
      <c r="D13" s="131"/>
      <c r="E13" s="24"/>
      <c r="F13" s="133"/>
      <c r="G13" s="124" t="e">
        <f aca="false">VLOOKUP(F13, $A$8:$B$20,2, FALSE())</f>
        <v>#N/A</v>
      </c>
      <c r="H13" s="125"/>
      <c r="I13" s="125" t="e">
        <f aca="false">H13*G13</f>
        <v>#N/A</v>
      </c>
      <c r="J13" s="95"/>
      <c r="K13" s="96"/>
      <c r="M13" s="115" t="s">
        <v>21</v>
      </c>
      <c r="N13" s="109" t="n">
        <v>2</v>
      </c>
      <c r="O13" s="109"/>
      <c r="P13" s="109" t="n">
        <v>7</v>
      </c>
      <c r="Q13" s="126"/>
      <c r="R13" s="132"/>
      <c r="S13" s="128" t="e">
        <f aca="false">VLOOKUP(R13,$M$7:$N$19,2, FALSE())</f>
        <v>#N/A</v>
      </c>
      <c r="T13" s="129"/>
      <c r="U13" s="130" t="e">
        <f aca="false">T13*S13</f>
        <v>#N/A</v>
      </c>
    </row>
    <row r="14" customFormat="false" ht="15" hidden="false" customHeight="false" outlineLevel="0" collapsed="false">
      <c r="A14" s="121" t="s">
        <v>21</v>
      </c>
      <c r="B14" s="113" t="n">
        <v>2</v>
      </c>
      <c r="C14" s="100"/>
      <c r="D14" s="131"/>
      <c r="E14" s="134"/>
      <c r="F14" s="133"/>
      <c r="G14" s="124" t="e">
        <f aca="false">VLOOKUP(F14, $A$8:$B$20,2, FALSE())</f>
        <v>#N/A</v>
      </c>
      <c r="H14" s="125"/>
      <c r="I14" s="125" t="e">
        <f aca="false">H14*G14</f>
        <v>#N/A</v>
      </c>
      <c r="J14" s="95"/>
      <c r="K14" s="96"/>
      <c r="M14" s="115" t="s">
        <v>173</v>
      </c>
      <c r="N14" s="109" t="n">
        <v>1.7</v>
      </c>
      <c r="O14" s="109"/>
      <c r="P14" s="109" t="n">
        <v>8</v>
      </c>
      <c r="Q14" s="135"/>
      <c r="R14" s="136"/>
      <c r="S14" s="137" t="e">
        <f aca="false">VLOOKUP(R14,$M$7:$N$19,2, FALSE())</f>
        <v>#N/A</v>
      </c>
      <c r="T14" s="138"/>
      <c r="U14" s="139" t="e">
        <f aca="false">T14*S14</f>
        <v>#N/A</v>
      </c>
    </row>
    <row r="15" customFormat="false" ht="15" hidden="false" customHeight="false" outlineLevel="0" collapsed="false">
      <c r="A15" s="121" t="s">
        <v>173</v>
      </c>
      <c r="B15" s="113" t="n">
        <v>1.7</v>
      </c>
      <c r="C15" s="100"/>
      <c r="D15" s="131"/>
      <c r="E15" s="140"/>
      <c r="F15" s="133"/>
      <c r="G15" s="124" t="e">
        <f aca="false">VLOOKUP(F15, $A$8:$B$20,2, FALSE())</f>
        <v>#N/A</v>
      </c>
      <c r="H15" s="125"/>
      <c r="I15" s="125" t="e">
        <f aca="false">H15*G15</f>
        <v>#N/A</v>
      </c>
      <c r="J15" s="95"/>
      <c r="K15" s="96"/>
      <c r="M15" s="115" t="s">
        <v>174</v>
      </c>
      <c r="N15" s="109" t="n">
        <v>1.3</v>
      </c>
      <c r="O15" s="109"/>
      <c r="P15" s="109"/>
      <c r="Q15" s="109"/>
      <c r="R15" s="115"/>
      <c r="S15" s="109"/>
      <c r="T15" s="141" t="n">
        <f aca="false">SUM(T7:T14)</f>
        <v>0</v>
      </c>
      <c r="U15" s="141" t="e">
        <f aca="false">SUM(U7:U14)</f>
        <v>#N/A</v>
      </c>
    </row>
    <row r="16" customFormat="false" ht="15" hidden="false" customHeight="false" outlineLevel="0" collapsed="false">
      <c r="A16" s="121" t="s">
        <v>174</v>
      </c>
      <c r="B16" s="113" t="n">
        <v>1.3</v>
      </c>
      <c r="C16" s="100"/>
      <c r="D16" s="131"/>
      <c r="E16" s="134"/>
      <c r="F16" s="123"/>
      <c r="G16" s="124" t="e">
        <f aca="false">VLOOKUP(F16, $A$8:$B$20,2, FALSE())</f>
        <v>#N/A</v>
      </c>
      <c r="H16" s="125"/>
      <c r="I16" s="125" t="e">
        <f aca="false">H16*G16</f>
        <v>#N/A</v>
      </c>
      <c r="J16" s="95"/>
      <c r="K16" s="96"/>
      <c r="M16" s="115" t="s">
        <v>175</v>
      </c>
      <c r="N16" s="109" t="n">
        <v>1</v>
      </c>
      <c r="O16" s="109"/>
      <c r="P16" s="109"/>
      <c r="Q16" s="109" t="s">
        <v>176</v>
      </c>
      <c r="R16" s="142" t="e">
        <f aca="false">U15/T15</f>
        <v>#N/A</v>
      </c>
      <c r="S16" s="109"/>
      <c r="T16" s="109"/>
      <c r="U16" s="109"/>
    </row>
    <row r="17" customFormat="false" ht="15" hidden="false" customHeight="false" outlineLevel="0" collapsed="false">
      <c r="A17" s="121" t="s">
        <v>175</v>
      </c>
      <c r="B17" s="113" t="n">
        <v>1</v>
      </c>
      <c r="C17" s="100"/>
      <c r="D17" s="122"/>
      <c r="E17" s="134"/>
      <c r="F17" s="123"/>
      <c r="G17" s="124" t="e">
        <f aca="false">VLOOKUP(F17, $A$8:$B$20,2, FALSE())</f>
        <v>#N/A</v>
      </c>
      <c r="H17" s="125"/>
      <c r="I17" s="125" t="e">
        <f aca="false">H17*G17</f>
        <v>#N/A</v>
      </c>
      <c r="J17" s="95"/>
      <c r="K17" s="96"/>
      <c r="M17" s="115" t="s">
        <v>177</v>
      </c>
      <c r="N17" s="109" t="n">
        <v>0.7</v>
      </c>
      <c r="O17" s="109"/>
      <c r="P17" s="109"/>
      <c r="Q17" s="109"/>
      <c r="R17" s="109"/>
      <c r="S17" s="115"/>
      <c r="T17" s="143"/>
      <c r="U17" s="141"/>
    </row>
    <row r="18" customFormat="false" ht="15" hidden="false" customHeight="false" outlineLevel="0" collapsed="false">
      <c r="A18" s="121" t="s">
        <v>177</v>
      </c>
      <c r="B18" s="113" t="n">
        <v>0.7</v>
      </c>
      <c r="C18" s="100"/>
      <c r="D18" s="122" t="s">
        <v>178</v>
      </c>
      <c r="E18" s="14" t="s">
        <v>72</v>
      </c>
      <c r="F18" s="123"/>
      <c r="G18" s="124" t="e">
        <f aca="false">VLOOKUP(F18, $A$8:$B$20,2, FALSE())</f>
        <v>#N/A</v>
      </c>
      <c r="H18" s="125" t="n">
        <v>4</v>
      </c>
      <c r="I18" s="125" t="e">
        <f aca="false">H18*G18</f>
        <v>#N/A</v>
      </c>
      <c r="J18" s="95"/>
      <c r="K18" s="96"/>
      <c r="M18" s="109" t="s">
        <v>179</v>
      </c>
      <c r="N18" s="144" t="n">
        <v>1E-005</v>
      </c>
      <c r="O18" s="144"/>
      <c r="P18" s="109"/>
      <c r="Q18" s="109"/>
      <c r="R18" s="109"/>
      <c r="S18" s="109"/>
      <c r="T18" s="143"/>
      <c r="U18" s="141"/>
    </row>
    <row r="19" customFormat="false" ht="15" hidden="false" customHeight="false" outlineLevel="0" collapsed="false">
      <c r="A19" s="111" t="s">
        <v>179</v>
      </c>
      <c r="B19" s="145" t="n">
        <v>1E-005</v>
      </c>
      <c r="C19" s="146"/>
      <c r="D19" s="131"/>
      <c r="E19" s="14" t="s">
        <v>74</v>
      </c>
      <c r="F19" s="123"/>
      <c r="G19" s="124" t="e">
        <f aca="false">VLOOKUP(F19, $A$8:$B$20,2, FALSE())</f>
        <v>#N/A</v>
      </c>
      <c r="H19" s="125" t="n">
        <v>4</v>
      </c>
      <c r="I19" s="125" t="e">
        <f aca="false">H19*G19</f>
        <v>#N/A</v>
      </c>
      <c r="J19" s="95"/>
      <c r="K19" s="96"/>
      <c r="M19" s="109" t="s">
        <v>180</v>
      </c>
      <c r="N19" s="109" t="n">
        <v>0</v>
      </c>
      <c r="O19" s="109"/>
      <c r="P19" s="109"/>
      <c r="Q19" s="109"/>
      <c r="R19" s="109"/>
      <c r="S19" s="115"/>
      <c r="T19" s="143"/>
      <c r="U19" s="141"/>
    </row>
    <row r="20" customFormat="false" ht="15" hidden="false" customHeight="false" outlineLevel="0" collapsed="false">
      <c r="A20" s="111" t="s">
        <v>180</v>
      </c>
      <c r="B20" s="113" t="n">
        <v>0</v>
      </c>
      <c r="C20" s="100"/>
      <c r="D20" s="131"/>
      <c r="E20" s="14" t="s">
        <v>76</v>
      </c>
      <c r="F20" s="123"/>
      <c r="G20" s="124" t="e">
        <f aca="false">VLOOKUP(F20, $A$8:$B$20,2, FALSE())</f>
        <v>#N/A</v>
      </c>
      <c r="H20" s="125" t="n">
        <v>4</v>
      </c>
      <c r="I20" s="125" t="e">
        <f aca="false">H20*G20</f>
        <v>#N/A</v>
      </c>
      <c r="J20" s="95"/>
      <c r="K20" s="96"/>
      <c r="M20" s="147"/>
      <c r="N20" s="147"/>
      <c r="O20" s="147"/>
      <c r="P20" s="109"/>
      <c r="Q20" s="109"/>
      <c r="R20" s="109"/>
      <c r="S20" s="115"/>
      <c r="T20" s="143"/>
      <c r="U20" s="141"/>
    </row>
    <row r="21" customFormat="false" ht="15" hidden="false" customHeight="false" outlineLevel="0" collapsed="false">
      <c r="A21" s="100"/>
      <c r="B21" s="100"/>
      <c r="C21" s="100"/>
      <c r="D21" s="131"/>
      <c r="E21" s="14" t="s">
        <v>78</v>
      </c>
      <c r="F21" s="123"/>
      <c r="G21" s="124" t="e">
        <f aca="false">VLOOKUP(F21, $A$8:$B$20,2, FALSE())</f>
        <v>#N/A</v>
      </c>
      <c r="H21" s="125" t="n">
        <v>4</v>
      </c>
      <c r="I21" s="125" t="e">
        <f aca="false">H21*G21</f>
        <v>#N/A</v>
      </c>
      <c r="J21" s="95"/>
      <c r="K21" s="96"/>
    </row>
    <row r="22" customFormat="false" ht="15" hidden="false" customHeight="false" outlineLevel="0" collapsed="false">
      <c r="A22" s="100"/>
      <c r="B22" s="100"/>
      <c r="C22" s="100"/>
      <c r="D22" s="131"/>
      <c r="E22" s="14" t="s">
        <v>80</v>
      </c>
      <c r="F22" s="123"/>
      <c r="G22" s="124" t="e">
        <f aca="false">VLOOKUP(F22, $A$8:$B$20,2, FALSE())</f>
        <v>#N/A</v>
      </c>
      <c r="H22" s="125" t="n">
        <v>4</v>
      </c>
      <c r="I22" s="125" t="e">
        <f aca="false">H22*G22</f>
        <v>#N/A</v>
      </c>
      <c r="J22" s="95"/>
      <c r="K22" s="96"/>
    </row>
    <row r="23" customFormat="false" ht="15" hidden="false" customHeight="false" outlineLevel="0" collapsed="false">
      <c r="A23" s="100"/>
      <c r="B23" s="100"/>
      <c r="C23" s="100"/>
      <c r="D23" s="131"/>
      <c r="E23" s="14" t="s">
        <v>82</v>
      </c>
      <c r="F23" s="123"/>
      <c r="G23" s="124" t="e">
        <f aca="false">VLOOKUP(F23, $A$8:$B$20,2, FALSE())</f>
        <v>#N/A</v>
      </c>
      <c r="H23" s="125" t="n">
        <v>4</v>
      </c>
      <c r="I23" s="125" t="e">
        <f aca="false">H23*G23</f>
        <v>#N/A</v>
      </c>
      <c r="J23" s="95"/>
      <c r="K23" s="96"/>
    </row>
    <row r="24" customFormat="false" ht="15" hidden="false" customHeight="false" outlineLevel="0" collapsed="false">
      <c r="A24" s="100"/>
      <c r="B24" s="100"/>
      <c r="C24" s="100"/>
      <c r="D24" s="131"/>
      <c r="E24" s="14" t="s">
        <v>83</v>
      </c>
      <c r="F24" s="123"/>
      <c r="G24" s="124" t="e">
        <f aca="false">VLOOKUP(F24, $A$8:$B$20,2, FALSE())</f>
        <v>#N/A</v>
      </c>
      <c r="H24" s="125" t="n">
        <v>4</v>
      </c>
      <c r="I24" s="125" t="e">
        <f aca="false">H24*G24</f>
        <v>#N/A</v>
      </c>
      <c r="J24" s="95"/>
      <c r="K24" s="96"/>
    </row>
    <row r="25" customFormat="false" ht="15" hidden="false" customHeight="false" outlineLevel="0" collapsed="false">
      <c r="A25" s="100"/>
      <c r="B25" s="100"/>
      <c r="C25" s="100"/>
      <c r="D25" s="131"/>
      <c r="E25" s="14" t="s">
        <v>84</v>
      </c>
      <c r="F25" s="123"/>
      <c r="G25" s="124" t="e">
        <f aca="false">VLOOKUP(F25, $A$8:$B$20,2, FALSE())</f>
        <v>#N/A</v>
      </c>
      <c r="H25" s="125" t="n">
        <v>2</v>
      </c>
      <c r="I25" s="125" t="e">
        <f aca="false">H25*G25</f>
        <v>#N/A</v>
      </c>
      <c r="J25" s="95"/>
      <c r="K25" s="96"/>
    </row>
    <row r="26" customFormat="false" ht="15" hidden="false" customHeight="false" outlineLevel="0" collapsed="false">
      <c r="A26" s="100"/>
      <c r="B26" s="100"/>
      <c r="C26" s="100"/>
      <c r="D26" s="122"/>
      <c r="E26" s="14" t="s">
        <v>85</v>
      </c>
      <c r="F26" s="123"/>
      <c r="G26" s="124" t="e">
        <f aca="false">VLOOKUP(F26, $A$8:$B$20,2, FALSE())</f>
        <v>#N/A</v>
      </c>
      <c r="H26" s="125" t="n">
        <v>2</v>
      </c>
      <c r="I26" s="125" t="e">
        <f aca="false">H26*G26</f>
        <v>#N/A</v>
      </c>
      <c r="J26" s="95"/>
      <c r="K26" s="96"/>
    </row>
    <row r="27" customFormat="false" ht="15" hidden="false" customHeight="false" outlineLevel="0" collapsed="false">
      <c r="A27" s="100"/>
      <c r="B27" s="100"/>
      <c r="C27" s="100"/>
      <c r="D27" s="131"/>
      <c r="E27" s="14" t="s">
        <v>86</v>
      </c>
      <c r="F27" s="123"/>
      <c r="G27" s="124" t="e">
        <f aca="false">VLOOKUP(F27, $A$8:$B$20,2, FALSE())</f>
        <v>#N/A</v>
      </c>
      <c r="H27" s="125"/>
      <c r="I27" s="125" t="e">
        <f aca="false">H27*G27</f>
        <v>#N/A</v>
      </c>
      <c r="J27" s="95"/>
      <c r="K27" s="96"/>
    </row>
    <row r="28" customFormat="false" ht="15" hidden="false" customHeight="false" outlineLevel="0" collapsed="false">
      <c r="A28" s="100"/>
      <c r="B28" s="100"/>
      <c r="C28" s="100"/>
      <c r="D28" s="131"/>
      <c r="E28" s="14" t="s">
        <v>88</v>
      </c>
      <c r="F28" s="123"/>
      <c r="G28" s="124" t="e">
        <f aca="false">VLOOKUP(F28, $A$8:$B$20,2, FALSE())</f>
        <v>#N/A</v>
      </c>
      <c r="H28" s="125"/>
      <c r="I28" s="125" t="e">
        <f aca="false">H28*G28</f>
        <v>#N/A</v>
      </c>
      <c r="J28" s="95"/>
      <c r="K28" s="96"/>
    </row>
    <row r="29" customFormat="false" ht="15" hidden="false" customHeight="false" outlineLevel="0" collapsed="false">
      <c r="A29" s="100"/>
      <c r="B29" s="100"/>
      <c r="C29" s="100"/>
      <c r="D29" s="122"/>
      <c r="E29" s="14" t="s">
        <v>91</v>
      </c>
      <c r="F29" s="123"/>
      <c r="G29" s="124" t="e">
        <f aca="false">VLOOKUP(F29, $A$8:$B$20,2, FALSE())</f>
        <v>#N/A</v>
      </c>
      <c r="H29" s="125"/>
      <c r="I29" s="125" t="e">
        <f aca="false">H29*G29</f>
        <v>#N/A</v>
      </c>
      <c r="J29" s="95"/>
      <c r="K29" s="96"/>
    </row>
    <row r="30" customFormat="false" ht="15" hidden="false" customHeight="false" outlineLevel="0" collapsed="false">
      <c r="A30" s="100"/>
      <c r="B30" s="100"/>
      <c r="C30" s="100"/>
      <c r="D30" s="122"/>
      <c r="E30" s="33"/>
      <c r="F30" s="123"/>
      <c r="G30" s="124" t="e">
        <f aca="false">VLOOKUP(F30, $A$8:$B$20,2, FALSE())</f>
        <v>#N/A</v>
      </c>
      <c r="H30" s="125"/>
      <c r="I30" s="125" t="e">
        <f aca="false">H30*G30</f>
        <v>#N/A</v>
      </c>
      <c r="J30" s="95"/>
      <c r="K30" s="96"/>
    </row>
    <row r="31" customFormat="false" ht="15" hidden="false" customHeight="false" outlineLevel="0" collapsed="false">
      <c r="A31" s="100"/>
      <c r="B31" s="100"/>
      <c r="C31" s="100"/>
      <c r="D31" s="122" t="s">
        <v>181</v>
      </c>
      <c r="E31" s="33" t="s">
        <v>94</v>
      </c>
      <c r="F31" s="123"/>
      <c r="G31" s="124" t="e">
        <f aca="false">VLOOKUP(F31, $A$8:$B$20,2, FALSE())</f>
        <v>#N/A</v>
      </c>
      <c r="H31" s="125"/>
      <c r="I31" s="125" t="e">
        <f aca="false">H31*G31</f>
        <v>#N/A</v>
      </c>
      <c r="J31" s="95"/>
      <c r="K31" s="96"/>
    </row>
    <row r="32" customFormat="false" ht="15" hidden="false" customHeight="false" outlineLevel="0" collapsed="false">
      <c r="A32" s="100"/>
      <c r="B32" s="100"/>
      <c r="C32" s="100"/>
      <c r="D32" s="148"/>
      <c r="E32" s="33" t="s">
        <v>96</v>
      </c>
      <c r="F32" s="123"/>
      <c r="G32" s="124" t="e">
        <f aca="false">VLOOKUP(F32, $A$8:$B$20,2, FALSE())</f>
        <v>#N/A</v>
      </c>
      <c r="H32" s="125"/>
      <c r="I32" s="125" t="e">
        <f aca="false">H32*G32</f>
        <v>#N/A</v>
      </c>
      <c r="J32" s="95"/>
      <c r="K32" s="96"/>
    </row>
    <row r="33" customFormat="false" ht="15" hidden="false" customHeight="false" outlineLevel="0" collapsed="false">
      <c r="A33" s="100"/>
      <c r="B33" s="100"/>
      <c r="C33" s="100"/>
      <c r="D33" s="148"/>
      <c r="E33" s="134"/>
      <c r="F33" s="123"/>
      <c r="G33" s="124" t="e">
        <f aca="false">VLOOKUP(F33, $A$8:$B$20,2, FALSE())</f>
        <v>#N/A</v>
      </c>
      <c r="H33" s="125"/>
      <c r="I33" s="125" t="e">
        <f aca="false">H33*G33</f>
        <v>#N/A</v>
      </c>
      <c r="J33" s="95"/>
      <c r="K33" s="96"/>
    </row>
    <row r="34" customFormat="false" ht="15" hidden="false" customHeight="false" outlineLevel="0" collapsed="false">
      <c r="A34" s="100"/>
      <c r="B34" s="100"/>
      <c r="C34" s="100"/>
      <c r="D34" s="148"/>
      <c r="E34" s="134"/>
      <c r="F34" s="149"/>
      <c r="G34" s="124" t="e">
        <f aca="false">VLOOKUP(F34, $A$8:$B$20,2, FALSE())</f>
        <v>#N/A</v>
      </c>
      <c r="H34" s="125"/>
      <c r="I34" s="125" t="e">
        <f aca="false">SUM(I9:I33)</f>
        <v>#N/A</v>
      </c>
      <c r="J34" s="95"/>
      <c r="K34" s="96"/>
    </row>
    <row r="35" customFormat="false" ht="15" hidden="false" customHeight="false" outlineLevel="0" collapsed="false">
      <c r="A35" s="150"/>
      <c r="B35" s="148"/>
      <c r="C35" s="148"/>
      <c r="D35" s="151" t="s">
        <v>182</v>
      </c>
      <c r="E35" s="134"/>
      <c r="F35" s="152" t="e">
        <f aca="false">I34/H34</f>
        <v>#N/A</v>
      </c>
      <c r="G35" s="113"/>
      <c r="H35" s="125" t="n">
        <f aca="false">SUM(H9:H34)</f>
        <v>40</v>
      </c>
      <c r="I35" s="111"/>
      <c r="J35" s="95"/>
      <c r="K35" s="96"/>
    </row>
    <row r="36" customFormat="false" ht="15" hidden="false" customHeight="false" outlineLevel="0" collapsed="false">
      <c r="A36" s="148"/>
      <c r="B36" s="148"/>
      <c r="C36" s="148"/>
      <c r="D36" s="148"/>
      <c r="E36" s="148"/>
      <c r="F36" s="148"/>
      <c r="G36" s="148"/>
      <c r="H36" s="148"/>
      <c r="I36" s="148"/>
      <c r="J36" s="95"/>
      <c r="K36" s="96"/>
    </row>
    <row r="37" customFormat="false" ht="15" hidden="false" customHeight="false" outlineLevel="0" collapsed="false">
      <c r="A37" s="148"/>
      <c r="B37" s="148"/>
      <c r="C37" s="148"/>
      <c r="D37" s="148"/>
      <c r="E37" s="148"/>
      <c r="F37" s="148"/>
      <c r="G37" s="148"/>
      <c r="H37" s="148"/>
      <c r="I37" s="148"/>
      <c r="J37" s="95"/>
      <c r="K37" s="96"/>
    </row>
    <row r="38" customFormat="false" ht="15" hidden="false" customHeight="false" outlineLevel="0" collapsed="false">
      <c r="A38" s="150" t="s">
        <v>183</v>
      </c>
      <c r="B38" s="148"/>
      <c r="C38" s="148"/>
      <c r="D38" s="153"/>
      <c r="E38" s="148"/>
      <c r="F38" s="148"/>
      <c r="G38" s="148"/>
      <c r="H38" s="148"/>
      <c r="I38" s="148"/>
      <c r="J38" s="95"/>
      <c r="K38" s="96"/>
    </row>
    <row r="39" customFormat="false" ht="15.75" hidden="false" customHeight="false" outlineLevel="0" collapsed="false">
      <c r="A39" s="154"/>
      <c r="B39" s="154"/>
      <c r="C39" s="154"/>
      <c r="D39" s="154"/>
      <c r="E39" s="154"/>
      <c r="F39" s="154"/>
      <c r="G39" s="154"/>
      <c r="H39" s="154"/>
      <c r="I39" s="154"/>
      <c r="J39" s="155"/>
      <c r="K39" s="156"/>
    </row>
    <row r="40" customFormat="false" ht="15.75" hidden="false" customHeight="false" outlineLevel="0" collapsed="false">
      <c r="A40" s="154"/>
      <c r="B40" s="154"/>
      <c r="C40" s="154"/>
      <c r="D40" s="154"/>
      <c r="E40" s="154"/>
      <c r="F40" s="154"/>
      <c r="G40" s="154"/>
      <c r="H40" s="154"/>
      <c r="I40" s="154"/>
      <c r="J40" s="155"/>
      <c r="K40" s="156"/>
    </row>
    <row r="41" customFormat="false" ht="15.75" hidden="false" customHeight="false" outlineLevel="0" collapsed="false">
      <c r="A41" s="154"/>
      <c r="B41" s="154"/>
      <c r="C41" s="154"/>
      <c r="D41" s="154"/>
      <c r="E41" s="154"/>
      <c r="F41" s="154"/>
      <c r="G41" s="154"/>
      <c r="H41" s="154"/>
      <c r="I41" s="154"/>
      <c r="J41" s="155"/>
      <c r="K41" s="156"/>
    </row>
    <row r="42" customFormat="false" ht="15.75" hidden="false" customHeight="false" outlineLevel="0" collapsed="false">
      <c r="A42" s="154"/>
      <c r="B42" s="154"/>
      <c r="C42" s="154"/>
      <c r="D42" s="154"/>
      <c r="E42" s="154"/>
      <c r="F42" s="154"/>
      <c r="G42" s="154"/>
      <c r="H42" s="154"/>
      <c r="I42" s="154"/>
      <c r="J42" s="155"/>
      <c r="K42" s="156"/>
    </row>
    <row r="43" customFormat="false" ht="15.75" hidden="false" customHeight="false" outlineLevel="0" collapsed="false">
      <c r="A43" s="154"/>
      <c r="B43" s="154"/>
      <c r="C43" s="154"/>
      <c r="D43" s="154"/>
      <c r="E43" s="154"/>
      <c r="F43" s="154"/>
      <c r="G43" s="154"/>
      <c r="H43" s="154"/>
      <c r="I43" s="154"/>
      <c r="J43" s="155"/>
      <c r="K43" s="156"/>
    </row>
    <row r="44" customFormat="false" ht="15.75" hidden="false" customHeight="false" outlineLevel="0" collapsed="false">
      <c r="A44" s="154"/>
      <c r="B44" s="154"/>
      <c r="C44" s="154"/>
      <c r="D44" s="154"/>
      <c r="E44" s="154"/>
      <c r="F44" s="154"/>
      <c r="G44" s="154"/>
      <c r="H44" s="154"/>
      <c r="I44" s="154"/>
      <c r="J44" s="155"/>
      <c r="K44" s="156"/>
    </row>
    <row r="45" customFormat="false" ht="15.75" hidden="false" customHeight="false" outlineLevel="0" collapsed="false">
      <c r="A45" s="154"/>
      <c r="B45" s="154"/>
      <c r="C45" s="154"/>
      <c r="D45" s="154"/>
      <c r="E45" s="154"/>
      <c r="F45" s="154"/>
      <c r="G45" s="154"/>
      <c r="H45" s="154"/>
      <c r="I45" s="154"/>
      <c r="J45" s="155"/>
      <c r="K45" s="156"/>
    </row>
    <row r="46" customFormat="false" ht="15.75" hidden="false" customHeight="false" outlineLevel="0" collapsed="false">
      <c r="A46" s="95"/>
      <c r="B46" s="95"/>
      <c r="C46" s="95"/>
      <c r="D46" s="95"/>
      <c r="E46" s="95"/>
      <c r="F46" s="95"/>
      <c r="G46" s="95"/>
      <c r="H46" s="95"/>
      <c r="I46" s="95"/>
      <c r="J46" s="95"/>
      <c r="K46" s="96"/>
    </row>
    <row r="47" customFormat="false" ht="15.75" hidden="false" customHeight="false" outlineLevel="0" collapsed="false">
      <c r="A47" s="95"/>
      <c r="B47" s="95"/>
      <c r="C47" s="95"/>
      <c r="D47" s="95"/>
      <c r="E47" s="95"/>
      <c r="F47" s="95"/>
      <c r="G47" s="95"/>
      <c r="H47" s="95"/>
      <c r="I47" s="95"/>
      <c r="J47" s="95"/>
      <c r="K47" s="96"/>
    </row>
  </sheetData>
  <mergeCells count="8">
    <mergeCell ref="A1:I1"/>
    <mergeCell ref="M1:U1"/>
    <mergeCell ref="A2:I2"/>
    <mergeCell ref="D3:E3"/>
    <mergeCell ref="G3:I3"/>
    <mergeCell ref="P3:Q3"/>
    <mergeCell ref="S3:U3"/>
    <mergeCell ref="A39:I45"/>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LibreOffice/25.2.6.2$Windows_X86_64 LibreOffice_project/729c5bfe710f5eb71ed3bbde9e06a6065e9c6c5d</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2025-04-18T15:28:46Z</dcterms:created>
  <dc:creator>Jeannie Ballestero</dc:creator>
  <dc:description/>
  <dc:language>en-US</dc:language>
  <cp:lastModifiedBy/>
  <dcterms:modified xsi:type="dcterms:W3CDTF">2025-10-27T16:45:24Z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